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9"/>
  </bookViews>
  <sheets>
    <sheet name="нормат. док." sheetId="1" r:id="rId1"/>
    <sheet name="анализ  соц." sheetId="2" r:id="rId2"/>
    <sheet name="анализ бюд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Лист3" sheetId="24" r:id="rId24"/>
    <sheet name="Лист1" sheetId="25" r:id="rId25"/>
  </sheets>
  <definedNames/>
  <calcPr fullCalcOnLoad="1"/>
</workbook>
</file>

<file path=xl/sharedStrings.xml><?xml version="1.0" encoding="utf-8"?>
<sst xmlns="http://schemas.openxmlformats.org/spreadsheetml/2006/main" count="853" uniqueCount="233">
  <si>
    <t>№ п/п</t>
  </si>
  <si>
    <t>Наименование блюда</t>
  </si>
  <si>
    <t>Выход блюда в граммах на 1 чел</t>
  </si>
  <si>
    <t>Цена</t>
  </si>
  <si>
    <t>Калорийность</t>
  </si>
  <si>
    <t>Утверждаю</t>
  </si>
  <si>
    <t>МЕНЮ</t>
  </si>
  <si>
    <t>Количество детей малообеспеченных</t>
  </si>
  <si>
    <t>чел.</t>
  </si>
  <si>
    <t>Количество детей учащихся</t>
  </si>
  <si>
    <t>Количество персонала</t>
  </si>
  <si>
    <t>всего довольствующихся</t>
  </si>
  <si>
    <t>Повар_______________</t>
  </si>
  <si>
    <r>
      <t xml:space="preserve">     </t>
    </r>
    <r>
      <rPr>
        <b/>
        <i/>
        <sz val="12"/>
        <rFont val="Arial"/>
        <family val="2"/>
      </rPr>
      <t>Завтрак</t>
    </r>
  </si>
  <si>
    <t>итого</t>
  </si>
  <si>
    <t>Всего</t>
  </si>
  <si>
    <t xml:space="preserve">             Анализ</t>
  </si>
  <si>
    <t>Количество довольствующихся</t>
  </si>
  <si>
    <t>число/месяц</t>
  </si>
  <si>
    <t>кол-во</t>
  </si>
  <si>
    <t xml:space="preserve">плановая </t>
  </si>
  <si>
    <t>Плановая</t>
  </si>
  <si>
    <t>Фактич.</t>
  </si>
  <si>
    <t>Фактическая</t>
  </si>
  <si>
    <t>довольств.</t>
  </si>
  <si>
    <t>ст-сть</t>
  </si>
  <si>
    <t>Отклонение</t>
  </si>
  <si>
    <t>всех довольст.</t>
  </si>
  <si>
    <t>довольс</t>
  </si>
  <si>
    <t>(+),(-)</t>
  </si>
  <si>
    <t>дни</t>
  </si>
  <si>
    <t>Факт.</t>
  </si>
  <si>
    <t>Примечание</t>
  </si>
  <si>
    <t>плановое</t>
  </si>
  <si>
    <t>Директор :</t>
  </si>
  <si>
    <t>Начальник лагеря:</t>
  </si>
  <si>
    <t>Ищимцева А.И</t>
  </si>
  <si>
    <t xml:space="preserve">Категория довольствующихся       </t>
  </si>
  <si>
    <t>учащиеся</t>
  </si>
  <si>
    <t>Бухгалтер:</t>
  </si>
  <si>
    <t>1 папка</t>
  </si>
  <si>
    <t>у директора,у бухгалтера, у повара</t>
  </si>
  <si>
    <t>циклическое меню подписанные и утвержденные директороми и роспотребнадзором</t>
  </si>
  <si>
    <t>технологические карты по приготовлению пищи утвержденные директором</t>
  </si>
  <si>
    <t>2 папка</t>
  </si>
  <si>
    <t>нормативные документы</t>
  </si>
  <si>
    <t>Положение о питании по школе</t>
  </si>
  <si>
    <t>Списки учащихся по категории довольствующихся</t>
  </si>
  <si>
    <t>Ежедневное меню</t>
  </si>
  <si>
    <t>Меню-раскладка</t>
  </si>
  <si>
    <t>Меню-требование</t>
  </si>
  <si>
    <t>4.</t>
  </si>
  <si>
    <t>Накопитнльная ведомость по списанию продуктов</t>
  </si>
  <si>
    <t>Накладная на отпуск продуктов с магазина</t>
  </si>
  <si>
    <t>Смета на питание на 2010 г</t>
  </si>
  <si>
    <t>у повара</t>
  </si>
  <si>
    <t>3 папка</t>
  </si>
  <si>
    <t>Приказы,</t>
  </si>
  <si>
    <t>и прочие документы</t>
  </si>
  <si>
    <t xml:space="preserve">    отчеты</t>
  </si>
  <si>
    <t>приказы ежемес на основ анализа бухгалтера</t>
  </si>
  <si>
    <t>реестр сдачи документов</t>
  </si>
  <si>
    <t>материальный отчет</t>
  </si>
  <si>
    <t>акты на списание</t>
  </si>
  <si>
    <t>итого д/дни</t>
  </si>
  <si>
    <t>Хлеб пшеничный</t>
  </si>
  <si>
    <t>200/5</t>
  </si>
  <si>
    <t>Нормативные документы</t>
  </si>
  <si>
    <t>бюджет</t>
  </si>
  <si>
    <t>рав.с меню раскладки</t>
  </si>
  <si>
    <t>цена</t>
  </si>
  <si>
    <t xml:space="preserve"> цена с меню раск</t>
  </si>
  <si>
    <t>на одного чел.</t>
  </si>
  <si>
    <t>Итого</t>
  </si>
  <si>
    <t xml:space="preserve">по МАОУ </t>
  </si>
  <si>
    <t>Кузеванова И.В.</t>
  </si>
  <si>
    <t xml:space="preserve">   </t>
  </si>
  <si>
    <t>0</t>
  </si>
  <si>
    <t xml:space="preserve">По МАОУ </t>
  </si>
  <si>
    <t>Кузеванова И В.</t>
  </si>
  <si>
    <t xml:space="preserve"> </t>
  </si>
  <si>
    <t>Чай с сахаром</t>
  </si>
  <si>
    <t>Макароны отварные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</si>
  <si>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</si>
  <si>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Хлеб ржаной</t>
  </si>
  <si>
    <t>Какао с молоком</t>
  </si>
  <si>
    <t>хлеб ржаной</t>
  </si>
  <si>
    <t>Яйцо отварное</t>
  </si>
  <si>
    <t>200</t>
  </si>
  <si>
    <t>Кофейный напиток</t>
  </si>
  <si>
    <t>Бутерброд с повидлом</t>
  </si>
  <si>
    <t>МАОУ Шишкинская  СОШ Вагайского района Тюменской области</t>
  </si>
  <si>
    <t>МАОУ Шишкинская   СОШ Вагайского района Тюменской области</t>
  </si>
  <si>
    <t>МАОУ  Шишкинская  СОШ Вагайского района Тюменской области</t>
  </si>
  <si>
    <t>МАОУ  Шишкинская   СОШ Вагайского района Тюменской области</t>
  </si>
  <si>
    <t>МАОУ Шишкинская СОШ Вагайского района Тюменской области</t>
  </si>
  <si>
    <t>филиал Юрминская СОШ</t>
  </si>
  <si>
    <t>Шишкинской  средней общеобразовательной школе</t>
  </si>
  <si>
    <t xml:space="preserve"> филиал Юрминская СОШ</t>
  </si>
  <si>
    <t>Плесовких И.Г.</t>
  </si>
  <si>
    <t>с 4 апреля  по 29 апреля   2016г.</t>
  </si>
  <si>
    <t>4,04,2016</t>
  </si>
  <si>
    <t>5,04,2016</t>
  </si>
  <si>
    <t>6,04,2016</t>
  </si>
  <si>
    <t>7,04,2016</t>
  </si>
  <si>
    <t>8,04,2016</t>
  </si>
  <si>
    <t>11,04,2016</t>
  </si>
  <si>
    <t>12,04,2016</t>
  </si>
  <si>
    <t>13,04,2016</t>
  </si>
  <si>
    <t>14,04,2016</t>
  </si>
  <si>
    <t>15,04,2016</t>
  </si>
  <si>
    <t>18,04,2016</t>
  </si>
  <si>
    <t>19,04,2016</t>
  </si>
  <si>
    <t>20,04,2016</t>
  </si>
  <si>
    <t>21,04,2016</t>
  </si>
  <si>
    <t>22,04,2016</t>
  </si>
  <si>
    <t>25,04,2016</t>
  </si>
  <si>
    <t>26,04,2016</t>
  </si>
  <si>
    <t>27,04,2016</t>
  </si>
  <si>
    <t>28,04,2016</t>
  </si>
  <si>
    <t>29,04,2016</t>
  </si>
  <si>
    <t>Плесовских И.Г</t>
  </si>
  <si>
    <t>с  4 апреля  по 29 апреля 2016г.</t>
  </si>
  <si>
    <t>Курица запеченная</t>
  </si>
  <si>
    <t>Гайсина  Г.А.</t>
  </si>
  <si>
    <t>Юрминская  СОШ  филиал  МАОУ  Шишкинская  СОШ</t>
  </si>
  <si>
    <t xml:space="preserve">        Зав.школой   </t>
  </si>
  <si>
    <t xml:space="preserve">         Зав.школой</t>
  </si>
  <si>
    <t xml:space="preserve">       Зав.школой</t>
  </si>
  <si>
    <t xml:space="preserve">             Зав.школой</t>
  </si>
  <si>
    <t xml:space="preserve">          Зав.школой</t>
  </si>
  <si>
    <t xml:space="preserve">            Зав.школой</t>
  </si>
  <si>
    <t xml:space="preserve">        Зав.школой</t>
  </si>
  <si>
    <t xml:space="preserve">                Зав.школой</t>
  </si>
  <si>
    <t xml:space="preserve">                   Зав.школой</t>
  </si>
  <si>
    <t xml:space="preserve"> Юрминская СОШ  филиал</t>
  </si>
  <si>
    <t>Юрминская СОШ  филиал</t>
  </si>
  <si>
    <t>Юрминская  СОШ филиал</t>
  </si>
  <si>
    <t>Юрминская  школа  филиал</t>
  </si>
  <si>
    <t xml:space="preserve"> Юрминская  СОШ  филиал</t>
  </si>
  <si>
    <t xml:space="preserve"> Юрминская  СОШ  филиал  МАОУ  Шишкинская  СОШ</t>
  </si>
  <si>
    <t>хлеб пшеничный</t>
  </si>
  <si>
    <t>Зав.школой</t>
  </si>
  <si>
    <t xml:space="preserve"> Юрминская СОШ   филиал  МАОУ  Шишкинская  СОШ Вагайского района Тюменской области</t>
  </si>
  <si>
    <t xml:space="preserve">           Зав.школой</t>
  </si>
  <si>
    <t>100/5</t>
  </si>
  <si>
    <t>Бутерброд с маслом</t>
  </si>
  <si>
    <t>Шамсутдинова  Л.Ю.</t>
  </si>
  <si>
    <t>Шамсутдинова Л.Ю.</t>
  </si>
  <si>
    <t>Йогурт</t>
  </si>
  <si>
    <t>яйцо отварное</t>
  </si>
  <si>
    <t>йогурт</t>
  </si>
  <si>
    <t>бутерброд с маслом</t>
  </si>
  <si>
    <t>Гуляш из говядины</t>
  </si>
  <si>
    <t>Перловка припущенная с овощами</t>
  </si>
  <si>
    <t>Бутерброд с маслом и сыром</t>
  </si>
  <si>
    <t>20/20/15</t>
  </si>
  <si>
    <t>Каша из овсяных хлопьев</t>
  </si>
  <si>
    <t>Колбаса отварная с соусом</t>
  </si>
  <si>
    <t>Макаронные изделия отварные</t>
  </si>
  <si>
    <t>Бутерброд горячий с сыром</t>
  </si>
  <si>
    <t>10</t>
  </si>
  <si>
    <t>Овощи тушеные в соусе</t>
  </si>
  <si>
    <t>Чай с лимоном</t>
  </si>
  <si>
    <t>30/25</t>
  </si>
  <si>
    <t>Запеканка из творога с молоком сгущенным</t>
  </si>
  <si>
    <t>какао с молоком</t>
  </si>
  <si>
    <t>Бутерброд с сыром</t>
  </si>
  <si>
    <t>20/15</t>
  </si>
  <si>
    <t>Котлеты рыбные запеченные</t>
  </si>
  <si>
    <t>100</t>
  </si>
  <si>
    <t>Рис припущенный с подгарнировкой</t>
  </si>
  <si>
    <t>20</t>
  </si>
  <si>
    <t>180</t>
  </si>
  <si>
    <t xml:space="preserve">                     на  10 февраля 2020 года</t>
  </si>
  <si>
    <t>Биточки из говядины</t>
  </si>
  <si>
    <t>Чай с конфетами</t>
  </si>
  <si>
    <t>200/20</t>
  </si>
  <si>
    <t>Плов из курицы</t>
  </si>
  <si>
    <t>250</t>
  </si>
  <si>
    <t>Чай с молоком сгущенным</t>
  </si>
  <si>
    <t>Нарезка из свежих овощей</t>
  </si>
  <si>
    <t>80/4</t>
  </si>
  <si>
    <t>Рыба запеченная</t>
  </si>
  <si>
    <t>Пюре картофельное</t>
  </si>
  <si>
    <t>Каша пшенная жидкая с маслом</t>
  </si>
  <si>
    <t xml:space="preserve">                 Зав.школой</t>
  </si>
  <si>
    <t>Гайсина Г.А..</t>
  </si>
  <si>
    <t>Шницель из говядины</t>
  </si>
  <si>
    <t>чай с сахаром</t>
  </si>
  <si>
    <t xml:space="preserve"> Юрминская  СОШфилиал  МАОУ шишкинская СОШ Вагайского района Тюменской об</t>
  </si>
  <si>
    <t>Гайсина Г.А.</t>
  </si>
  <si>
    <t>Говядина тушеная с капустой</t>
  </si>
  <si>
    <t>чай с лимоном</t>
  </si>
  <si>
    <t>Суфле творожное с молоком сгущенным</t>
  </si>
  <si>
    <t xml:space="preserve">       </t>
  </si>
  <si>
    <t xml:space="preserve"> Юрминская СОШ филиал  МАОУ Шишкинская СОШ</t>
  </si>
  <si>
    <t>фрукты(яблоки)</t>
  </si>
  <si>
    <t>Фрукты(груша)</t>
  </si>
  <si>
    <t>Фрукты(апельсин)</t>
  </si>
  <si>
    <t>Фрукты(яблоки)</t>
  </si>
  <si>
    <t>фрукты(груша)</t>
  </si>
  <si>
    <t>Бутерброд горячий с мясопродуктами и сыром</t>
  </si>
  <si>
    <t>Фрикаделькти рыбные</t>
  </si>
  <si>
    <t>100/50</t>
  </si>
  <si>
    <t>Соус томатный с овощами</t>
  </si>
  <si>
    <t>Фрукты(банан)</t>
  </si>
  <si>
    <t xml:space="preserve">                     на 16 сентября  2020 года</t>
  </si>
  <si>
    <t xml:space="preserve">                     на   18 сентября 2020 года</t>
  </si>
  <si>
    <t xml:space="preserve">                     на   2 сентября  2020 года</t>
  </si>
  <si>
    <t xml:space="preserve">    на  3 сентября  2020г.</t>
  </si>
  <si>
    <t xml:space="preserve">                     на  4 сентября  2020г</t>
  </si>
  <si>
    <t xml:space="preserve">                     на   7 сентября 2020 года</t>
  </si>
  <si>
    <t xml:space="preserve">                     на  8 сентября 2020 года</t>
  </si>
  <si>
    <t>262</t>
  </si>
  <si>
    <t>33,27</t>
  </si>
  <si>
    <t xml:space="preserve">                     на  9 сентября 2020 года</t>
  </si>
  <si>
    <t xml:space="preserve">                     на  11 сентября 2020 года</t>
  </si>
  <si>
    <t xml:space="preserve">                     на  14 сентября 2020 года</t>
  </si>
  <si>
    <t xml:space="preserve">                     на   15 сентября 2020 года</t>
  </si>
  <si>
    <t xml:space="preserve">                     на  17 сентября   2020 года</t>
  </si>
  <si>
    <t xml:space="preserve">                     на  21 сентября 2020 года</t>
  </si>
  <si>
    <t xml:space="preserve">                     на   22 сентября  2020 года</t>
  </si>
  <si>
    <t xml:space="preserve">    на 23 сентября 2020г.</t>
  </si>
  <si>
    <t xml:space="preserve">                     на 24 сентября  2020г</t>
  </si>
  <si>
    <t xml:space="preserve">                     на  25 сентября 2020 года</t>
  </si>
  <si>
    <t xml:space="preserve">                     на  28 сентября 2020 года</t>
  </si>
  <si>
    <t>96</t>
  </si>
  <si>
    <t>35,31</t>
  </si>
  <si>
    <t xml:space="preserve">                     на  29 сентября 2020 года</t>
  </si>
  <si>
    <t xml:space="preserve">                     на  30 сентября 2020 года</t>
  </si>
  <si>
    <t>22,574</t>
  </si>
  <si>
    <t>19,604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</si>
</sst>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6" fontId="3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6" fontId="6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16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6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justify" vertical="top" wrapText="1"/>
    </xf>
    <xf numFmtId="16" fontId="3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 horizontal="justify" vertical="top" wrapText="1"/>
    </xf>
    <xf numFmtId="49" fontId="3" fillId="33" borderId="14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16" fontId="4" fillId="0" borderId="14" xfId="0" applyNumberFormat="1" applyFont="1" applyBorder="1" applyAlignment="1">
      <alignment horizontal="justify" vertical="top" wrapText="1"/>
    </xf>
    <xf numFmtId="16" fontId="3" fillId="33" borderId="14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24" xfId="0" applyFont="1" applyFill="1" applyBorder="1" applyAlignment="1">
      <alignment horizontal="justify" vertical="top" wrapText="1"/>
    </xf>
    <xf numFmtId="16" fontId="3" fillId="0" borderId="14" xfId="0" applyNumberFormat="1" applyFont="1" applyBorder="1" applyAlignment="1">
      <alignment horizontal="justify" vertical="top" wrapText="1"/>
    </xf>
    <xf numFmtId="12" fontId="3" fillId="33" borderId="14" xfId="0" applyNumberFormat="1" applyFont="1" applyFill="1" applyBorder="1" applyAlignment="1">
      <alignment horizontal="justify" vertical="top" wrapText="1"/>
    </xf>
    <xf numFmtId="12" fontId="0" fillId="0" borderId="0" xfId="0" applyNumberFormat="1" applyAlignment="1">
      <alignment/>
    </xf>
    <xf numFmtId="13" fontId="3" fillId="33" borderId="14" xfId="0" applyNumberFormat="1" applyFont="1" applyFill="1" applyBorder="1" applyAlignment="1">
      <alignment horizontal="justify" vertical="top" wrapText="1"/>
    </xf>
    <xf numFmtId="0" fontId="3" fillId="0" borderId="14" xfId="0" applyNumberFormat="1" applyFont="1" applyBorder="1" applyAlignment="1">
      <alignment horizontal="justify" vertical="top" wrapText="1"/>
    </xf>
    <xf numFmtId="0" fontId="3" fillId="33" borderId="14" xfId="0" applyNumberFormat="1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6"/>
  <sheetViews>
    <sheetView zoomScalePageLayoutView="0" workbookViewId="0" topLeftCell="A13">
      <selection activeCell="K8" sqref="K8:O8"/>
    </sheetView>
  </sheetViews>
  <sheetFormatPr defaultColWidth="9.140625" defaultRowHeight="12.75"/>
  <cols>
    <col min="1" max="1" width="3.8515625" style="0" customWidth="1"/>
    <col min="2" max="2" width="0.13671875" style="0" customWidth="1"/>
    <col min="3" max="3" width="29.57421875" style="0" hidden="1" customWidth="1"/>
    <col min="4" max="4" width="3.28125" style="0" hidden="1" customWidth="1"/>
    <col min="5" max="5" width="4.140625" style="0" customWidth="1"/>
    <col min="6" max="6" width="3.28125" style="0" customWidth="1"/>
    <col min="7" max="7" width="10.28125" style="0" customWidth="1"/>
    <col min="8" max="8" width="13.7109375" style="0" customWidth="1"/>
    <col min="9" max="9" width="10.57421875" style="0" customWidth="1"/>
    <col min="11" max="11" width="13.57421875" style="0" customWidth="1"/>
    <col min="12" max="13" width="11.00390625" style="0" customWidth="1"/>
    <col min="14" max="14" width="9.140625" style="0" hidden="1" customWidth="1"/>
  </cols>
  <sheetData>
    <row r="2" spans="3:7" ht="18.75">
      <c r="C2" s="3"/>
      <c r="D2" s="3"/>
      <c r="E2" s="3"/>
      <c r="F2" s="3"/>
      <c r="G2" s="69" t="s">
        <v>67</v>
      </c>
    </row>
    <row r="3" spans="3:13" ht="15.75">
      <c r="C3" s="3"/>
      <c r="D3" s="3"/>
      <c r="E3" s="3"/>
      <c r="F3" s="51"/>
      <c r="G3" s="59" t="s">
        <v>40</v>
      </c>
      <c r="H3" s="59"/>
      <c r="I3" s="60"/>
      <c r="J3" s="60"/>
      <c r="K3" s="60"/>
      <c r="L3" s="60"/>
      <c r="M3" s="60"/>
    </row>
    <row r="4" spans="3:13" ht="15">
      <c r="C4" s="3"/>
      <c r="D4" s="3"/>
      <c r="E4" s="3"/>
      <c r="F4" s="51"/>
      <c r="G4" s="60"/>
      <c r="H4" s="60"/>
      <c r="I4" s="60"/>
      <c r="J4" s="60"/>
      <c r="K4" s="60"/>
      <c r="L4" s="60"/>
      <c r="M4" s="60"/>
    </row>
    <row r="5" spans="3:13" ht="15">
      <c r="C5" s="3"/>
      <c r="D5" s="3"/>
      <c r="E5" s="3"/>
      <c r="F5" s="51">
        <v>1</v>
      </c>
      <c r="G5" s="60" t="s">
        <v>42</v>
      </c>
      <c r="H5" s="60"/>
      <c r="I5" s="60"/>
      <c r="J5" s="60"/>
      <c r="K5" s="60"/>
      <c r="L5" s="60"/>
      <c r="M5" s="60"/>
    </row>
    <row r="6" spans="6:13" ht="15">
      <c r="F6" s="52">
        <v>2</v>
      </c>
      <c r="G6" s="60" t="s">
        <v>43</v>
      </c>
      <c r="H6" s="60"/>
      <c r="I6" s="60"/>
      <c r="J6" s="60"/>
      <c r="K6" s="60"/>
      <c r="L6" s="60"/>
      <c r="M6" s="60"/>
    </row>
    <row r="7" spans="3:13" ht="15.75">
      <c r="C7" s="2"/>
      <c r="D7" s="2"/>
      <c r="E7" s="2"/>
      <c r="F7" s="53"/>
      <c r="G7" s="60"/>
      <c r="H7" s="60"/>
      <c r="I7" s="60"/>
      <c r="J7" s="59"/>
      <c r="K7" s="59"/>
      <c r="L7" s="60"/>
      <c r="M7" s="60"/>
    </row>
    <row r="8" spans="3:14" ht="15.75">
      <c r="C8" s="2"/>
      <c r="D8" s="2"/>
      <c r="E8" s="2"/>
      <c r="F8" s="53"/>
      <c r="G8" s="59" t="s">
        <v>41</v>
      </c>
      <c r="H8" s="59"/>
      <c r="I8" s="59"/>
      <c r="J8" s="59"/>
      <c r="K8" s="59"/>
      <c r="L8" s="59"/>
      <c r="M8" s="59"/>
      <c r="N8" s="61"/>
    </row>
    <row r="9" spans="3:13" ht="15">
      <c r="C9" s="3"/>
      <c r="D9" s="3"/>
      <c r="E9" s="2"/>
      <c r="F9" s="51"/>
      <c r="G9" s="60"/>
      <c r="H9" s="60"/>
      <c r="I9" s="60"/>
      <c r="J9" s="60"/>
      <c r="K9" s="60"/>
      <c r="L9" s="60"/>
      <c r="M9" s="60"/>
    </row>
    <row r="10" spans="3:23" ht="15.75">
      <c r="C10" s="3"/>
      <c r="D10" s="40"/>
      <c r="E10" s="17"/>
      <c r="F10" s="54"/>
      <c r="G10" s="61" t="s">
        <v>44</v>
      </c>
      <c r="H10" s="61" t="s">
        <v>45</v>
      </c>
      <c r="I10" s="61"/>
      <c r="J10" s="62"/>
      <c r="K10" s="62"/>
      <c r="L10" s="62"/>
      <c r="M10" s="6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3" ht="15">
      <c r="C11" s="3"/>
      <c r="D11" s="40"/>
      <c r="E11" s="17"/>
      <c r="F11" s="54"/>
      <c r="G11" s="62"/>
      <c r="H11" s="62"/>
      <c r="I11" s="62"/>
      <c r="J11" s="62"/>
      <c r="K11" s="62"/>
      <c r="L11" s="62"/>
      <c r="M11" s="6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3:23" ht="15">
      <c r="C12" s="3"/>
      <c r="D12" s="40"/>
      <c r="E12" s="17"/>
      <c r="F12" s="54">
        <v>1</v>
      </c>
      <c r="G12" s="62" t="s">
        <v>46</v>
      </c>
      <c r="H12" s="62"/>
      <c r="I12" s="62"/>
      <c r="J12" s="62"/>
      <c r="K12" s="62"/>
      <c r="L12" s="62"/>
      <c r="M12" s="6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2:23" ht="15">
      <c r="B13" s="17"/>
      <c r="C13" s="17"/>
      <c r="D13" s="41"/>
      <c r="E13" s="42"/>
      <c r="F13" s="55">
        <v>2</v>
      </c>
      <c r="G13" s="63" t="s">
        <v>47</v>
      </c>
      <c r="H13" s="62"/>
      <c r="I13" s="62"/>
      <c r="J13" s="62"/>
      <c r="K13" s="62"/>
      <c r="L13" s="62"/>
      <c r="M13" s="6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2:23" ht="15">
      <c r="B14" s="12"/>
      <c r="C14" s="18"/>
      <c r="D14" s="43"/>
      <c r="E14" s="44"/>
      <c r="F14" s="56">
        <v>3</v>
      </c>
      <c r="G14" s="63" t="s">
        <v>57</v>
      </c>
      <c r="H14" s="62" t="s">
        <v>60</v>
      </c>
      <c r="I14" s="62"/>
      <c r="J14" s="62"/>
      <c r="K14" s="62"/>
      <c r="L14" s="62"/>
      <c r="M14" s="6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2:14" ht="13.5" customHeight="1">
      <c r="B15" s="12"/>
      <c r="C15" s="18"/>
      <c r="D15" s="43"/>
      <c r="E15" s="44"/>
      <c r="F15" s="56">
        <v>4</v>
      </c>
      <c r="G15" s="63" t="s">
        <v>54</v>
      </c>
      <c r="H15" s="62"/>
      <c r="I15" s="62"/>
      <c r="J15" s="62"/>
      <c r="K15" s="62"/>
      <c r="L15" s="62"/>
      <c r="M15" s="62"/>
      <c r="N15" s="29"/>
    </row>
    <row r="16" spans="2:14" ht="15">
      <c r="B16" s="12"/>
      <c r="C16" s="18"/>
      <c r="D16" s="43"/>
      <c r="E16" s="44"/>
      <c r="F16" s="56"/>
      <c r="G16" s="62"/>
      <c r="H16" s="62"/>
      <c r="I16" s="62"/>
      <c r="J16" s="62"/>
      <c r="K16" s="62"/>
      <c r="L16" s="62"/>
      <c r="M16" s="62"/>
      <c r="N16" s="38"/>
    </row>
    <row r="17" spans="2:14" ht="14.25" customHeight="1">
      <c r="B17" s="12"/>
      <c r="C17" s="18"/>
      <c r="D17" s="43"/>
      <c r="E17" s="44"/>
      <c r="F17" s="56"/>
      <c r="G17" s="59" t="s">
        <v>41</v>
      </c>
      <c r="H17" s="59"/>
      <c r="I17" s="59"/>
      <c r="J17" s="61"/>
      <c r="K17" s="62"/>
      <c r="L17" s="62"/>
      <c r="M17" s="62"/>
      <c r="N17" s="38"/>
    </row>
    <row r="18" spans="2:14" ht="12.75" customHeight="1">
      <c r="B18" s="12"/>
      <c r="C18" s="18"/>
      <c r="D18" s="43"/>
      <c r="E18" s="44"/>
      <c r="F18" s="56"/>
      <c r="G18" s="60"/>
      <c r="H18" s="60"/>
      <c r="I18" s="60"/>
      <c r="J18" s="62"/>
      <c r="K18" s="62"/>
      <c r="L18" s="62"/>
      <c r="M18" s="62"/>
      <c r="N18" s="38"/>
    </row>
    <row r="19" spans="2:14" ht="15.75">
      <c r="B19" s="12"/>
      <c r="C19" s="19"/>
      <c r="D19" s="46"/>
      <c r="E19" s="47"/>
      <c r="F19" s="57"/>
      <c r="G19" s="64" t="s">
        <v>56</v>
      </c>
      <c r="H19" s="59" t="s">
        <v>59</v>
      </c>
      <c r="I19" s="59" t="s">
        <v>55</v>
      </c>
      <c r="J19" s="61"/>
      <c r="K19" s="62"/>
      <c r="L19" s="62"/>
      <c r="M19" s="62"/>
      <c r="N19" s="38"/>
    </row>
    <row r="20" spans="2:14" ht="15">
      <c r="B20" s="12"/>
      <c r="C20" s="18"/>
      <c r="D20" s="43"/>
      <c r="E20" s="44"/>
      <c r="F20" s="58">
        <v>1</v>
      </c>
      <c r="G20" s="62" t="s">
        <v>48</v>
      </c>
      <c r="H20" s="62"/>
      <c r="I20" s="62"/>
      <c r="J20" s="62"/>
      <c r="K20" s="62"/>
      <c r="L20" s="62"/>
      <c r="M20" s="62"/>
      <c r="N20" s="38"/>
    </row>
    <row r="21" spans="2:14" ht="18.75" customHeight="1">
      <c r="B21" s="12"/>
      <c r="C21" s="18"/>
      <c r="D21" s="43"/>
      <c r="E21" s="44"/>
      <c r="F21" s="58">
        <v>2</v>
      </c>
      <c r="G21" s="62" t="s">
        <v>49</v>
      </c>
      <c r="H21" s="62"/>
      <c r="I21" s="62"/>
      <c r="J21" s="62"/>
      <c r="K21" s="62"/>
      <c r="L21" s="62"/>
      <c r="M21" s="62"/>
      <c r="N21" s="38"/>
    </row>
    <row r="22" spans="2:14" ht="21.75" customHeight="1">
      <c r="B22" s="12"/>
      <c r="C22" s="18"/>
      <c r="D22" s="43"/>
      <c r="E22" s="44"/>
      <c r="F22" s="58">
        <v>3</v>
      </c>
      <c r="G22" s="63" t="s">
        <v>50</v>
      </c>
      <c r="H22" s="62"/>
      <c r="I22" s="62"/>
      <c r="J22" s="62"/>
      <c r="K22" s="62"/>
      <c r="L22" s="62"/>
      <c r="M22" s="62"/>
      <c r="N22" s="28"/>
    </row>
    <row r="23" spans="2:21" ht="15" customHeight="1">
      <c r="B23" s="12"/>
      <c r="C23" s="18"/>
      <c r="D23" s="43"/>
      <c r="E23" s="44"/>
      <c r="F23" s="58" t="s">
        <v>51</v>
      </c>
      <c r="G23" s="63" t="s">
        <v>52</v>
      </c>
      <c r="H23" s="62"/>
      <c r="I23" s="62"/>
      <c r="J23" s="62"/>
      <c r="K23" s="62"/>
      <c r="L23" s="62"/>
      <c r="M23" s="62"/>
      <c r="N23" s="12"/>
      <c r="O23" s="12"/>
      <c r="P23" s="12"/>
      <c r="Q23" s="12"/>
      <c r="R23" s="12"/>
      <c r="S23" s="12"/>
      <c r="T23" s="12"/>
      <c r="U23" s="12"/>
    </row>
    <row r="24" spans="2:21" ht="15">
      <c r="B24" s="12"/>
      <c r="C24" s="18"/>
      <c r="D24" s="43"/>
      <c r="E24" s="44"/>
      <c r="F24" s="58">
        <v>5</v>
      </c>
      <c r="G24" s="63" t="s">
        <v>53</v>
      </c>
      <c r="H24" s="62"/>
      <c r="I24" s="62"/>
      <c r="J24" s="62"/>
      <c r="K24" s="62"/>
      <c r="L24" s="62"/>
      <c r="M24" s="62"/>
      <c r="N24" s="12"/>
      <c r="O24" s="12"/>
      <c r="P24" s="12"/>
      <c r="Q24" s="12"/>
      <c r="R24" s="12"/>
      <c r="S24" s="12"/>
      <c r="T24" s="12"/>
      <c r="U24" s="12"/>
    </row>
    <row r="25" spans="2:21" ht="13.5" customHeight="1">
      <c r="B25" s="12"/>
      <c r="C25" s="18"/>
      <c r="D25" s="43"/>
      <c r="E25" s="44"/>
      <c r="F25" s="58"/>
      <c r="G25" s="63" t="s">
        <v>58</v>
      </c>
      <c r="H25" s="62"/>
      <c r="I25" s="62"/>
      <c r="J25" s="62"/>
      <c r="K25" s="62"/>
      <c r="L25" s="62"/>
      <c r="M25" s="62"/>
      <c r="N25" s="12"/>
      <c r="O25" s="12"/>
      <c r="P25" s="12"/>
      <c r="Q25" s="12"/>
      <c r="R25" s="12"/>
      <c r="S25" s="12"/>
      <c r="T25" s="12"/>
      <c r="U25" s="12"/>
    </row>
    <row r="26" spans="2:21" ht="15">
      <c r="B26" s="12"/>
      <c r="C26" s="18"/>
      <c r="D26" s="43"/>
      <c r="E26" s="44"/>
      <c r="F26" s="58">
        <v>6</v>
      </c>
      <c r="G26" s="63" t="s">
        <v>61</v>
      </c>
      <c r="H26" s="62"/>
      <c r="I26" s="62"/>
      <c r="J26" s="62"/>
      <c r="K26" s="62"/>
      <c r="L26" s="62"/>
      <c r="M26" s="62"/>
      <c r="N26" s="12"/>
      <c r="O26" s="12"/>
      <c r="P26" s="12"/>
      <c r="Q26" s="12"/>
      <c r="R26" s="12"/>
      <c r="S26" s="12"/>
      <c r="T26" s="12"/>
      <c r="U26" s="12"/>
    </row>
    <row r="27" spans="2:21" ht="15">
      <c r="B27" s="12"/>
      <c r="C27" s="19"/>
      <c r="D27" s="46"/>
      <c r="E27" s="47"/>
      <c r="F27" s="65">
        <v>7</v>
      </c>
      <c r="G27" s="62" t="s">
        <v>62</v>
      </c>
      <c r="H27" s="62"/>
      <c r="I27" s="62"/>
      <c r="J27" s="62"/>
      <c r="K27" s="62"/>
      <c r="L27" s="62"/>
      <c r="M27" s="62"/>
      <c r="N27" s="12"/>
      <c r="O27" s="12"/>
      <c r="P27" s="12"/>
      <c r="Q27" s="12"/>
      <c r="R27" s="12"/>
      <c r="S27" s="12"/>
      <c r="T27" s="12"/>
      <c r="U27" s="12"/>
    </row>
    <row r="28" spans="2:21" ht="15">
      <c r="B28" s="12"/>
      <c r="C28" s="19"/>
      <c r="D28" s="43"/>
      <c r="E28" s="44"/>
      <c r="F28" s="58">
        <v>8</v>
      </c>
      <c r="G28" s="62" t="s">
        <v>63</v>
      </c>
      <c r="H28" s="62"/>
      <c r="I28" s="62"/>
      <c r="J28" s="62"/>
      <c r="K28" s="62"/>
      <c r="L28" s="62"/>
      <c r="M28" s="62"/>
      <c r="N28" s="12"/>
      <c r="O28" s="12"/>
      <c r="P28" s="12"/>
      <c r="Q28" s="12"/>
      <c r="R28" s="12"/>
      <c r="S28" s="12"/>
      <c r="T28" s="12"/>
      <c r="U28" s="12"/>
    </row>
    <row r="29" spans="2:14" ht="15.75">
      <c r="B29" s="12"/>
      <c r="C29" s="18"/>
      <c r="D29" s="43"/>
      <c r="E29" s="44"/>
      <c r="F29" s="45"/>
      <c r="G29" s="64"/>
      <c r="H29" s="62"/>
      <c r="I29" s="50"/>
      <c r="J29" s="50"/>
      <c r="K29" s="50"/>
      <c r="L29" s="50"/>
      <c r="M29" s="50"/>
      <c r="N29" s="29"/>
    </row>
    <row r="30" spans="2:14" ht="15">
      <c r="B30" s="12"/>
      <c r="C30" s="18"/>
      <c r="D30" s="43"/>
      <c r="E30" s="44"/>
      <c r="F30" s="45"/>
      <c r="G30" s="50"/>
      <c r="H30" s="50"/>
      <c r="I30" s="50"/>
      <c r="J30" s="50"/>
      <c r="K30" s="50"/>
      <c r="L30" s="50"/>
      <c r="M30" s="50"/>
      <c r="N30" s="38"/>
    </row>
    <row r="31" spans="2:14" ht="15">
      <c r="B31" s="12"/>
      <c r="C31" s="18"/>
      <c r="D31" s="43"/>
      <c r="E31" s="44"/>
      <c r="F31" s="45"/>
      <c r="G31" s="12"/>
      <c r="H31" s="12"/>
      <c r="I31" s="12"/>
      <c r="J31" s="12"/>
      <c r="K31" s="12"/>
      <c r="L31" s="12"/>
      <c r="M31" s="12"/>
      <c r="N31" s="38"/>
    </row>
    <row r="32" spans="2:14" ht="15">
      <c r="B32" s="12"/>
      <c r="C32" s="19"/>
      <c r="D32" s="46"/>
      <c r="E32" s="49"/>
      <c r="F32" s="48"/>
      <c r="G32" s="12"/>
      <c r="H32" s="12"/>
      <c r="I32" s="12"/>
      <c r="J32" s="12"/>
      <c r="K32" s="12"/>
      <c r="L32" s="12"/>
      <c r="M32" s="12"/>
      <c r="N32" s="38"/>
    </row>
    <row r="33" spans="2:14" ht="15">
      <c r="B33" s="12"/>
      <c r="C33" s="18"/>
      <c r="D33" s="43"/>
      <c r="E33" s="18"/>
      <c r="F33" s="18"/>
      <c r="G33" s="12"/>
      <c r="H33" s="12"/>
      <c r="I33" s="12"/>
      <c r="J33" s="12"/>
      <c r="K33" s="12"/>
      <c r="L33" s="12"/>
      <c r="M33" s="12"/>
      <c r="N33" s="38"/>
    </row>
    <row r="34" spans="2:14" ht="15">
      <c r="B34" s="12"/>
      <c r="C34" s="18"/>
      <c r="D34" s="43"/>
      <c r="E34" s="18"/>
      <c r="F34" s="18"/>
      <c r="G34" s="12"/>
      <c r="H34" s="12"/>
      <c r="I34" s="12"/>
      <c r="J34" s="12"/>
      <c r="K34" s="12"/>
      <c r="L34" s="12"/>
      <c r="M34" s="12"/>
      <c r="N34" s="38"/>
    </row>
    <row r="35" spans="2:14" ht="15">
      <c r="B35" s="12"/>
      <c r="C35" s="18"/>
      <c r="D35" s="43"/>
      <c r="E35" s="18"/>
      <c r="F35" s="18"/>
      <c r="G35" s="12"/>
      <c r="H35" s="12"/>
      <c r="I35" s="12"/>
      <c r="J35" s="12"/>
      <c r="K35" s="12"/>
      <c r="L35" s="12"/>
      <c r="M35" s="12"/>
      <c r="N35" s="38"/>
    </row>
    <row r="36" spans="2:14" ht="15">
      <c r="B36" s="12"/>
      <c r="C36" s="18"/>
      <c r="D36" s="43"/>
      <c r="E36" s="18"/>
      <c r="F36" s="18"/>
      <c r="G36" s="12"/>
      <c r="H36" s="12"/>
      <c r="I36" s="12"/>
      <c r="J36" s="12"/>
      <c r="K36" s="12"/>
      <c r="L36" s="12"/>
      <c r="M36" s="12"/>
      <c r="N36" s="38"/>
    </row>
    <row r="37" spans="2:14" ht="15">
      <c r="B37" s="12"/>
      <c r="C37" s="18"/>
      <c r="D37" s="43"/>
      <c r="E37" s="18"/>
      <c r="F37" s="18"/>
      <c r="G37" s="12"/>
      <c r="H37" s="12"/>
      <c r="I37" s="12"/>
      <c r="J37" s="12"/>
      <c r="K37" s="12"/>
      <c r="L37" s="12"/>
      <c r="M37" s="12"/>
      <c r="N37" s="38"/>
    </row>
    <row r="38" spans="2:14" ht="15">
      <c r="B38" s="12"/>
      <c r="C38" s="18"/>
      <c r="D38" s="43"/>
      <c r="E38" s="18"/>
      <c r="F38" s="18"/>
      <c r="G38" s="12"/>
      <c r="H38" s="12"/>
      <c r="I38" s="12"/>
      <c r="J38" s="12"/>
      <c r="K38" s="12"/>
      <c r="L38" s="12"/>
      <c r="M38" s="12"/>
      <c r="N38" s="38"/>
    </row>
    <row r="39" spans="2:14" ht="0.75" customHeight="1">
      <c r="B39" s="12"/>
      <c r="C39" s="19"/>
      <c r="D39" s="18"/>
      <c r="E39" s="19"/>
      <c r="F39" s="19"/>
      <c r="G39" s="12"/>
      <c r="H39" s="12"/>
      <c r="I39" s="12"/>
      <c r="J39" s="12"/>
      <c r="K39" s="12"/>
      <c r="L39" s="12"/>
      <c r="M39" s="12"/>
      <c r="N39" s="38"/>
    </row>
    <row r="40" spans="1:14" ht="12.75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8"/>
    </row>
    <row r="41" spans="1:13" ht="0.75" customHeight="1" hidden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2.75" hidden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5" ht="12.75">
      <c r="B43" s="12"/>
      <c r="C43" s="17"/>
      <c r="D43" s="17"/>
      <c r="E43" s="17"/>
      <c r="F43" s="17"/>
      <c r="G43" s="12"/>
      <c r="H43" s="12"/>
      <c r="I43" s="12"/>
      <c r="J43" s="12"/>
      <c r="K43" s="12"/>
      <c r="L43" s="12"/>
      <c r="M43" s="12"/>
      <c r="O43" s="12"/>
    </row>
    <row r="44" spans="2:9" ht="12.75">
      <c r="B44" s="12"/>
      <c r="C44" s="17"/>
      <c r="D44" s="17"/>
      <c r="E44" s="12"/>
      <c r="F44" s="12"/>
      <c r="G44" s="12"/>
      <c r="H44" s="12"/>
      <c r="I44" s="12"/>
    </row>
    <row r="45" spans="2:8" ht="12.75">
      <c r="B45" s="12"/>
      <c r="C45" s="17"/>
      <c r="D45" s="17"/>
      <c r="E45" s="17"/>
      <c r="F45" s="50"/>
      <c r="G45" s="50"/>
      <c r="H45" s="12"/>
    </row>
    <row r="46" spans="2:8" ht="12.75">
      <c r="B46" s="12"/>
      <c r="C46" s="17"/>
      <c r="D46" s="17"/>
      <c r="E46" s="17"/>
      <c r="F46" s="17"/>
      <c r="G46" s="12"/>
      <c r="H46" s="12"/>
    </row>
    <row r="47" spans="2:8" ht="12.75" hidden="1">
      <c r="B47" s="12"/>
      <c r="C47" s="12"/>
      <c r="D47" s="12"/>
      <c r="E47" s="12"/>
      <c r="F47" s="12"/>
      <c r="G47" s="12"/>
      <c r="H47" s="12"/>
    </row>
    <row r="48" spans="2:8" ht="12.75">
      <c r="B48" s="12"/>
      <c r="C48" s="12"/>
      <c r="D48" s="12"/>
      <c r="E48" s="12"/>
      <c r="F48" s="12"/>
      <c r="G48" s="12"/>
      <c r="H48" s="12"/>
    </row>
    <row r="49" spans="2:8" ht="12.75">
      <c r="B49" s="12"/>
      <c r="C49" s="12"/>
      <c r="D49" s="12"/>
      <c r="E49" s="12"/>
      <c r="F49" s="12"/>
      <c r="G49" s="12"/>
      <c r="H49" s="12"/>
    </row>
    <row r="50" spans="2:8" ht="12.75">
      <c r="B50" s="12"/>
      <c r="C50" s="12"/>
      <c r="D50" s="12"/>
      <c r="E50" s="12"/>
      <c r="F50" s="12"/>
      <c r="G50" s="12"/>
      <c r="H50" s="12"/>
    </row>
    <row r="51" spans="2:8" ht="12.75">
      <c r="B51" s="12"/>
      <c r="C51" s="12"/>
      <c r="D51" s="12"/>
      <c r="E51" s="12"/>
      <c r="F51" s="12"/>
      <c r="G51" s="12"/>
      <c r="H51" s="12"/>
    </row>
    <row r="52" spans="2:8" ht="12.75">
      <c r="B52" s="12"/>
      <c r="C52" s="12"/>
      <c r="D52" s="12"/>
      <c r="E52" s="12"/>
      <c r="F52" s="12"/>
      <c r="G52" s="12"/>
      <c r="H52" s="12"/>
    </row>
    <row r="53" spans="2:8" ht="12.75">
      <c r="B53" s="12"/>
      <c r="C53" s="12"/>
      <c r="D53" s="12"/>
      <c r="E53" s="12"/>
      <c r="F53" s="12"/>
      <c r="G53" s="12"/>
      <c r="H53" s="12"/>
    </row>
    <row r="54" spans="2:8" ht="12.75">
      <c r="B54" s="12"/>
      <c r="C54" s="12"/>
      <c r="D54" s="12"/>
      <c r="E54" s="12"/>
      <c r="F54" s="12"/>
      <c r="G54" s="12"/>
      <c r="H54" s="12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  <row r="63" spans="2:8" ht="12.75">
      <c r="B63" s="12"/>
      <c r="C63" s="12"/>
      <c r="D63" s="12"/>
      <c r="E63" s="12"/>
      <c r="F63" s="12"/>
      <c r="G63" s="12"/>
      <c r="H63" s="12"/>
    </row>
    <row r="64" spans="2:8" ht="12.75">
      <c r="B64" s="12"/>
      <c r="C64" s="12"/>
      <c r="D64" s="12"/>
      <c r="E64" s="12"/>
      <c r="F64" s="12"/>
      <c r="G64" s="12"/>
      <c r="H64" s="12"/>
    </row>
    <row r="65" spans="2:8" ht="12.75">
      <c r="B65" s="12"/>
      <c r="C65" s="12"/>
      <c r="D65" s="12"/>
      <c r="E65" s="12"/>
      <c r="F65" s="12"/>
      <c r="G65" s="12"/>
      <c r="H65" s="12"/>
    </row>
    <row r="66" spans="2:8" ht="12.75">
      <c r="B66" s="12"/>
      <c r="C66" s="12"/>
      <c r="D66" s="12"/>
      <c r="E66" s="12"/>
      <c r="F66" s="12"/>
      <c r="G66" s="12"/>
      <c r="H66" s="12"/>
    </row>
    <row r="67" spans="2:8" ht="12.75">
      <c r="B67" s="12"/>
      <c r="C67" s="12"/>
      <c r="D67" s="12"/>
      <c r="E67" s="12"/>
      <c r="F67" s="12"/>
      <c r="G67" s="12"/>
      <c r="H67" s="12"/>
    </row>
    <row r="68" spans="2:8" ht="12.75">
      <c r="B68" s="12"/>
      <c r="C68" s="12"/>
      <c r="D68" s="12"/>
      <c r="E68" s="12"/>
      <c r="F68" s="12"/>
      <c r="G68" s="12"/>
      <c r="H68" s="12"/>
    </row>
    <row r="69" spans="2:8" ht="12.75">
      <c r="B69" s="12"/>
      <c r="C69" s="12"/>
      <c r="D69" s="12"/>
      <c r="E69" s="12"/>
      <c r="F69" s="12"/>
      <c r="G69" s="12"/>
      <c r="H69" s="12"/>
    </row>
    <row r="70" spans="2:8" ht="12.75">
      <c r="B70" s="12"/>
      <c r="C70" s="12"/>
      <c r="D70" s="12"/>
      <c r="E70" s="12"/>
      <c r="F70" s="12"/>
      <c r="G70" s="12"/>
      <c r="H70" s="12"/>
    </row>
    <row r="71" spans="2:8" ht="12.75">
      <c r="B71" s="12"/>
      <c r="C71" s="12"/>
      <c r="D71" s="12"/>
      <c r="E71" s="12"/>
      <c r="F71" s="12"/>
      <c r="G71" s="12"/>
      <c r="H71" s="12"/>
    </row>
    <row r="72" spans="2:8" ht="12.75">
      <c r="B72" s="12"/>
      <c r="C72" s="12"/>
      <c r="D72" s="12"/>
      <c r="E72" s="12"/>
      <c r="F72" s="12"/>
      <c r="G72" s="12"/>
      <c r="H72" s="12"/>
    </row>
    <row r="73" spans="2:8" ht="12.75">
      <c r="B73" s="12"/>
      <c r="C73" s="12"/>
      <c r="D73" s="12"/>
      <c r="E73" s="12"/>
      <c r="F73" s="12"/>
      <c r="G73" s="12"/>
      <c r="H73" s="12"/>
    </row>
    <row r="74" spans="2:8" ht="12.75">
      <c r="B74" s="12"/>
      <c r="C74" s="12"/>
      <c r="D74" s="12"/>
      <c r="E74" s="12"/>
      <c r="F74" s="12"/>
      <c r="G74" s="12"/>
      <c r="H74" s="12"/>
    </row>
    <row r="75" spans="2:8" ht="12.75">
      <c r="B75" s="12"/>
      <c r="C75" s="12"/>
      <c r="D75" s="12"/>
      <c r="E75" s="12"/>
      <c r="F75" s="12"/>
      <c r="G75" s="12"/>
      <c r="H75" s="12"/>
    </row>
    <row r="76" spans="2:8" ht="12.75">
      <c r="B76" s="12"/>
      <c r="C76" s="12"/>
      <c r="D76" s="12"/>
      <c r="E76" s="12"/>
      <c r="F76" s="12"/>
      <c r="G76" s="12"/>
      <c r="H76" s="12"/>
    </row>
    <row r="77" spans="2:8" ht="12.75">
      <c r="B77" s="12"/>
      <c r="C77" s="12"/>
      <c r="D77" s="12"/>
      <c r="E77" s="12"/>
      <c r="F77" s="12"/>
      <c r="G77" s="12"/>
      <c r="H77" s="12"/>
    </row>
    <row r="78" spans="2:8" ht="12.75">
      <c r="B78" s="12"/>
      <c r="C78" s="12"/>
      <c r="D78" s="12"/>
      <c r="E78" s="12"/>
      <c r="F78" s="12"/>
      <c r="G78" s="12"/>
      <c r="H78" s="12"/>
    </row>
    <row r="79" spans="2:8" ht="12.75">
      <c r="B79" s="12"/>
      <c r="C79" s="12"/>
      <c r="D79" s="12"/>
      <c r="E79" s="12"/>
      <c r="F79" s="12"/>
      <c r="G79" s="12"/>
      <c r="H79" s="12"/>
    </row>
    <row r="80" spans="2:8" ht="12.75">
      <c r="B80" s="12"/>
      <c r="C80" s="12"/>
      <c r="D80" s="12"/>
      <c r="E80" s="12"/>
      <c r="F80" s="12"/>
      <c r="G80" s="12"/>
      <c r="H80" s="12"/>
    </row>
    <row r="81" spans="2:8" ht="12.75">
      <c r="B81" s="12"/>
      <c r="C81" s="12"/>
      <c r="D81" s="12"/>
      <c r="E81" s="12"/>
      <c r="F81" s="12"/>
      <c r="G81" s="12"/>
      <c r="H81" s="12"/>
    </row>
    <row r="82" spans="2:8" ht="12.75">
      <c r="B82" s="12"/>
      <c r="C82" s="12"/>
      <c r="D82" s="12"/>
      <c r="E82" s="12"/>
      <c r="F82" s="12"/>
      <c r="G82" s="12"/>
      <c r="H82" s="12"/>
    </row>
    <row r="83" spans="2:8" ht="12.75">
      <c r="B83" s="12"/>
      <c r="C83" s="12"/>
      <c r="D83" s="12"/>
      <c r="E83" s="12"/>
      <c r="F83" s="12"/>
      <c r="G83" s="12"/>
      <c r="H83" s="12"/>
    </row>
    <row r="84" spans="2:8" ht="12.75">
      <c r="B84" s="12"/>
      <c r="C84" s="12"/>
      <c r="D84" s="12"/>
      <c r="E84" s="12"/>
      <c r="F84" s="12"/>
      <c r="G84" s="12"/>
      <c r="H84" s="12"/>
    </row>
    <row r="85" spans="2:8" ht="12.75">
      <c r="B85" s="12"/>
      <c r="C85" s="12"/>
      <c r="D85" s="12"/>
      <c r="E85" s="12"/>
      <c r="F85" s="12"/>
      <c r="G85" s="12"/>
      <c r="H85" s="12"/>
    </row>
    <row r="86" spans="2:8" ht="12.75">
      <c r="B86" s="12"/>
      <c r="C86" s="12"/>
      <c r="D86" s="12"/>
      <c r="E86" s="12"/>
      <c r="F86" s="12"/>
      <c r="G86" s="12"/>
      <c r="H86" s="12"/>
    </row>
    <row r="87" spans="2:8" ht="12.75">
      <c r="B87" s="12"/>
      <c r="C87" s="12"/>
      <c r="D87" s="12"/>
      <c r="E87" s="12"/>
      <c r="F87" s="12"/>
      <c r="G87" s="12"/>
      <c r="H87" s="12"/>
    </row>
    <row r="88" spans="2:8" ht="12.75">
      <c r="B88" s="12"/>
      <c r="C88" s="12"/>
      <c r="D88" s="12"/>
      <c r="E88" s="12"/>
      <c r="F88" s="12"/>
      <c r="G88" s="12"/>
      <c r="H88" s="12"/>
    </row>
    <row r="89" spans="2:8" ht="12.75">
      <c r="B89" s="12"/>
      <c r="C89" s="12"/>
      <c r="D89" s="12"/>
      <c r="E89" s="12"/>
      <c r="F89" s="12"/>
      <c r="G89" s="12"/>
      <c r="H89" s="12"/>
    </row>
    <row r="90" spans="2:8" ht="12.75">
      <c r="B90" s="12"/>
      <c r="C90" s="12"/>
      <c r="D90" s="12"/>
      <c r="E90" s="12"/>
      <c r="F90" s="12"/>
      <c r="G90" s="12"/>
      <c r="H90" s="12"/>
    </row>
    <row r="91" spans="2:8" ht="12.75">
      <c r="B91" s="12"/>
      <c r="C91" s="12"/>
      <c r="D91" s="12"/>
      <c r="E91" s="12"/>
      <c r="F91" s="12"/>
      <c r="G91" s="12"/>
      <c r="H91" s="12"/>
    </row>
    <row r="92" spans="2:8" ht="12.75">
      <c r="B92" s="12"/>
      <c r="C92" s="12"/>
      <c r="D92" s="12"/>
      <c r="E92" s="12"/>
      <c r="F92" s="12"/>
      <c r="G92" s="12"/>
      <c r="H92" s="12"/>
    </row>
    <row r="93" spans="2:8" ht="12.75">
      <c r="B93" s="12"/>
      <c r="C93" s="12"/>
      <c r="D93" s="12"/>
      <c r="E93" s="12"/>
      <c r="F93" s="12"/>
      <c r="G93" s="12"/>
      <c r="H93" s="12"/>
    </row>
    <row r="94" spans="2:8" ht="12.75">
      <c r="B94" s="12"/>
      <c r="C94" s="12"/>
      <c r="D94" s="12"/>
      <c r="E94" s="12"/>
      <c r="F94" s="12"/>
      <c r="G94" s="12"/>
      <c r="H94" s="12"/>
    </row>
    <row r="95" spans="2:8" ht="12.75">
      <c r="B95" s="12"/>
      <c r="C95" s="12"/>
      <c r="D95" s="12"/>
      <c r="E95" s="12"/>
      <c r="F95" s="12"/>
      <c r="G95" s="12"/>
      <c r="H95" s="12"/>
    </row>
    <row r="96" spans="2:8" ht="12.75">
      <c r="B96" s="12"/>
      <c r="C96" s="12"/>
      <c r="D96" s="12"/>
      <c r="E96" s="12"/>
      <c r="F96" s="12"/>
      <c r="G96" s="12"/>
      <c r="H96" s="12"/>
    </row>
    <row r="97" spans="2:8" ht="12.75">
      <c r="B97" s="12"/>
      <c r="C97" s="12"/>
      <c r="D97" s="12"/>
      <c r="E97" s="12"/>
      <c r="F97" s="12"/>
      <c r="G97" s="12"/>
      <c r="H97" s="12"/>
    </row>
    <row r="98" spans="2:8" ht="12.75">
      <c r="B98" s="12"/>
      <c r="C98" s="12"/>
      <c r="D98" s="12"/>
      <c r="E98" s="12"/>
      <c r="F98" s="12"/>
      <c r="G98" s="12"/>
      <c r="H98" s="12"/>
    </row>
    <row r="99" spans="2:8" ht="12.75">
      <c r="B99" s="12"/>
      <c r="C99" s="12"/>
      <c r="D99" s="12"/>
      <c r="E99" s="12"/>
      <c r="F99" s="12"/>
      <c r="G99" s="12"/>
      <c r="H99" s="12"/>
    </row>
    <row r="100" spans="2:8" ht="12.75">
      <c r="B100" s="12"/>
      <c r="C100" s="12"/>
      <c r="D100" s="12"/>
      <c r="E100" s="12"/>
      <c r="F100" s="12"/>
      <c r="G100" s="12"/>
      <c r="H100" s="12"/>
    </row>
    <row r="101" spans="2:8" ht="12.75">
      <c r="B101" s="12"/>
      <c r="C101" s="12"/>
      <c r="D101" s="12"/>
      <c r="E101" s="12"/>
      <c r="F101" s="12"/>
      <c r="G101" s="12"/>
      <c r="H101" s="12"/>
    </row>
    <row r="102" spans="2:8" ht="12.75">
      <c r="B102" s="12"/>
      <c r="C102" s="12"/>
      <c r="D102" s="12"/>
      <c r="E102" s="12"/>
      <c r="F102" s="12"/>
      <c r="G102" s="12"/>
      <c r="H102" s="12"/>
    </row>
    <row r="103" spans="2:8" ht="12.75">
      <c r="B103" s="12"/>
      <c r="C103" s="12"/>
      <c r="D103" s="12"/>
      <c r="E103" s="12"/>
      <c r="F103" s="12"/>
      <c r="G103" s="12"/>
      <c r="H103" s="12"/>
    </row>
    <row r="104" spans="2:8" ht="12.75">
      <c r="B104" s="12"/>
      <c r="C104" s="12"/>
      <c r="D104" s="12"/>
      <c r="E104" s="12"/>
      <c r="F104" s="12"/>
      <c r="G104" s="12"/>
      <c r="H104" s="12"/>
    </row>
    <row r="105" spans="2:8" ht="12.75">
      <c r="B105" s="12"/>
      <c r="C105" s="12"/>
      <c r="D105" s="12"/>
      <c r="E105" s="12"/>
      <c r="F105" s="12"/>
      <c r="G105" s="12"/>
      <c r="H105" s="12"/>
    </row>
    <row r="106" spans="2:8" ht="12.75">
      <c r="B106" s="12"/>
      <c r="C106" s="12"/>
      <c r="D106" s="12"/>
      <c r="E106" s="12"/>
      <c r="F106" s="12"/>
      <c r="G106" s="12"/>
      <c r="H106" s="12"/>
    </row>
    <row r="107" spans="2:8" ht="12.75">
      <c r="B107" s="12"/>
      <c r="C107" s="12"/>
      <c r="D107" s="12"/>
      <c r="E107" s="12"/>
      <c r="F107" s="12"/>
      <c r="G107" s="12"/>
      <c r="H107" s="12"/>
    </row>
    <row r="108" spans="2:8" ht="12.75">
      <c r="B108" s="12"/>
      <c r="C108" s="12"/>
      <c r="D108" s="12"/>
      <c r="E108" s="12"/>
      <c r="F108" s="12"/>
      <c r="G108" s="12"/>
      <c r="H108" s="12"/>
    </row>
    <row r="109" spans="2:8" ht="12.75">
      <c r="B109" s="12"/>
      <c r="C109" s="12"/>
      <c r="D109" s="12"/>
      <c r="E109" s="12"/>
      <c r="F109" s="12"/>
      <c r="G109" s="12"/>
      <c r="H109" s="12"/>
    </row>
    <row r="110" spans="2:8" ht="12.75">
      <c r="B110" s="12"/>
      <c r="C110" s="12"/>
      <c r="D110" s="12"/>
      <c r="E110" s="12"/>
      <c r="F110" s="12"/>
      <c r="G110" s="12"/>
      <c r="H110" s="12"/>
    </row>
    <row r="111" spans="2:8" ht="12.75">
      <c r="B111" s="12"/>
      <c r="C111" s="12"/>
      <c r="D111" s="12"/>
      <c r="E111" s="12"/>
      <c r="F111" s="12"/>
      <c r="G111" s="12"/>
      <c r="H111" s="12"/>
    </row>
    <row r="112" spans="2:8" ht="12.75">
      <c r="B112" s="12"/>
      <c r="C112" s="12"/>
      <c r="D112" s="12"/>
      <c r="E112" s="12"/>
      <c r="F112" s="12"/>
      <c r="G112" s="12"/>
      <c r="H112" s="12"/>
    </row>
    <row r="113" spans="2:8" ht="12.75">
      <c r="B113" s="12"/>
      <c r="C113" s="12"/>
      <c r="D113" s="12"/>
      <c r="E113" s="12"/>
      <c r="F113" s="12"/>
      <c r="G113" s="12"/>
      <c r="H113" s="12"/>
    </row>
    <row r="114" spans="2:8" ht="12.75">
      <c r="B114" s="12"/>
      <c r="C114" s="12"/>
      <c r="D114" s="12"/>
      <c r="E114" s="12"/>
      <c r="F114" s="12"/>
      <c r="G114" s="12"/>
      <c r="H114" s="12"/>
    </row>
    <row r="115" spans="2:8" ht="12.75">
      <c r="B115" s="12"/>
      <c r="C115" s="12"/>
      <c r="D115" s="12"/>
      <c r="E115" s="12"/>
      <c r="F115" s="12"/>
      <c r="G115" s="12"/>
      <c r="H115" s="12"/>
    </row>
    <row r="116" spans="2:8" ht="12.75">
      <c r="B116" s="12"/>
      <c r="C116" s="12"/>
      <c r="D116" s="12"/>
      <c r="E116" s="12"/>
      <c r="F116" s="12"/>
      <c r="G116" s="12"/>
      <c r="H116" s="12"/>
    </row>
    <row r="117" spans="2:8" ht="12.75">
      <c r="B117" s="12"/>
      <c r="C117" s="12"/>
      <c r="D117" s="12"/>
      <c r="E117" s="12"/>
      <c r="F117" s="12"/>
      <c r="G117" s="12"/>
      <c r="H117" s="12"/>
    </row>
    <row r="118" spans="2:8" ht="12.75">
      <c r="B118" s="12"/>
      <c r="C118" s="12"/>
      <c r="D118" s="12"/>
      <c r="E118" s="12"/>
      <c r="F118" s="12"/>
      <c r="G118" s="12"/>
      <c r="H118" s="12"/>
    </row>
    <row r="119" spans="2:8" ht="12.75">
      <c r="B119" s="12"/>
      <c r="C119" s="12"/>
      <c r="D119" s="12"/>
      <c r="E119" s="12"/>
      <c r="F119" s="12"/>
      <c r="G119" s="12"/>
      <c r="H119" s="12"/>
    </row>
    <row r="120" spans="2:8" ht="12.75">
      <c r="B120" s="12"/>
      <c r="C120" s="12"/>
      <c r="D120" s="12"/>
      <c r="E120" s="12"/>
      <c r="F120" s="12"/>
      <c r="G120" s="12"/>
      <c r="H120" s="12"/>
    </row>
    <row r="121" spans="2:8" ht="12.75">
      <c r="B121" s="12"/>
      <c r="C121" s="12"/>
      <c r="D121" s="12"/>
      <c r="E121" s="12"/>
      <c r="F121" s="12"/>
      <c r="G121" s="12"/>
      <c r="H121" s="12"/>
    </row>
    <row r="122" spans="2:8" ht="12.75">
      <c r="B122" s="12"/>
      <c r="C122" s="12"/>
      <c r="D122" s="12"/>
      <c r="E122" s="12"/>
      <c r="F122" s="12"/>
      <c r="G122" s="12"/>
      <c r="H122" s="12"/>
    </row>
    <row r="123" spans="2:8" ht="12.75">
      <c r="B123" s="12"/>
      <c r="C123" s="12"/>
      <c r="D123" s="12"/>
      <c r="E123" s="12"/>
      <c r="F123" s="12"/>
      <c r="G123" s="12"/>
      <c r="H123" s="12"/>
    </row>
    <row r="124" spans="2:8" ht="12.75">
      <c r="B124" s="12"/>
      <c r="C124" s="12"/>
      <c r="D124" s="12"/>
      <c r="E124" s="12"/>
      <c r="F124" s="12"/>
      <c r="G124" s="12"/>
      <c r="H124" s="12"/>
    </row>
    <row r="125" spans="2:8" ht="12.75">
      <c r="B125" s="12"/>
      <c r="C125" s="12"/>
      <c r="D125" s="12"/>
      <c r="E125" s="12"/>
      <c r="F125" s="12"/>
      <c r="G125" s="12"/>
      <c r="H125" s="12"/>
    </row>
    <row r="126" spans="2:8" ht="12.75">
      <c r="B126" s="12"/>
      <c r="C126" s="12"/>
      <c r="D126" s="12"/>
      <c r="E126" s="12"/>
      <c r="F126" s="12"/>
      <c r="G126" s="12"/>
      <c r="H126" s="12"/>
    </row>
    <row r="127" spans="2:8" ht="12.75">
      <c r="B127" s="12"/>
      <c r="C127" s="12"/>
      <c r="D127" s="12"/>
      <c r="E127" s="12"/>
      <c r="F127" s="12"/>
      <c r="G127" s="12"/>
      <c r="H127" s="12"/>
    </row>
    <row r="128" spans="2:8" ht="12.75">
      <c r="B128" s="12"/>
      <c r="C128" s="12"/>
      <c r="D128" s="12"/>
      <c r="E128" s="12"/>
      <c r="F128" s="12"/>
      <c r="G128" s="12"/>
      <c r="H128" s="12"/>
    </row>
    <row r="129" spans="2:8" ht="12.75">
      <c r="B129" s="12"/>
      <c r="C129" s="12"/>
      <c r="D129" s="12"/>
      <c r="E129" s="12"/>
      <c r="F129" s="12"/>
      <c r="G129" s="12"/>
      <c r="H129" s="12"/>
    </row>
    <row r="130" spans="2:8" ht="12.75">
      <c r="B130" s="12"/>
      <c r="C130" s="12"/>
      <c r="D130" s="12"/>
      <c r="E130" s="12"/>
      <c r="F130" s="12"/>
      <c r="G130" s="12"/>
      <c r="H130" s="12"/>
    </row>
    <row r="131" spans="2:8" ht="12.75">
      <c r="B131" s="12"/>
      <c r="C131" s="12"/>
      <c r="D131" s="12"/>
      <c r="E131" s="12"/>
      <c r="F131" s="12"/>
      <c r="G131" s="12"/>
      <c r="H131" s="12"/>
    </row>
    <row r="132" spans="2:8" ht="12.75">
      <c r="B132" s="12"/>
      <c r="C132" s="12"/>
      <c r="D132" s="12"/>
      <c r="E132" s="12"/>
      <c r="F132" s="12"/>
      <c r="G132" s="12"/>
      <c r="H132" s="12"/>
    </row>
    <row r="133" spans="2:8" ht="12.75">
      <c r="B133" s="12"/>
      <c r="C133" s="12"/>
      <c r="D133" s="12"/>
      <c r="E133" s="12"/>
      <c r="F133" s="12"/>
      <c r="G133" s="12"/>
      <c r="H133" s="12"/>
    </row>
    <row r="134" spans="2:8" ht="12.75">
      <c r="B134" s="12"/>
      <c r="C134" s="12"/>
      <c r="D134" s="12"/>
      <c r="E134" s="12"/>
      <c r="F134" s="12"/>
      <c r="G134" s="12"/>
      <c r="H134" s="12"/>
    </row>
    <row r="135" spans="2:8" ht="12.75">
      <c r="B135" s="12"/>
      <c r="C135" s="12"/>
      <c r="D135" s="12"/>
      <c r="E135" s="12"/>
      <c r="F135" s="12"/>
      <c r="G135" s="12"/>
      <c r="H135" s="12"/>
    </row>
    <row r="136" spans="2:8" ht="12.75">
      <c r="B136" s="12"/>
      <c r="C136" s="12"/>
      <c r="D136" s="12"/>
      <c r="E136" s="12"/>
      <c r="F136" s="12"/>
      <c r="G136" s="12"/>
      <c r="H136" s="12"/>
    </row>
    <row r="137" spans="2:8" ht="12.75">
      <c r="B137" s="12"/>
      <c r="C137" s="12"/>
      <c r="D137" s="12"/>
      <c r="E137" s="12"/>
      <c r="F137" s="12"/>
      <c r="G137" s="12"/>
      <c r="H137" s="12"/>
    </row>
    <row r="138" spans="2:8" ht="12.75">
      <c r="B138" s="12"/>
      <c r="C138" s="12"/>
      <c r="D138" s="12"/>
      <c r="E138" s="12"/>
      <c r="F138" s="12"/>
      <c r="G138" s="12"/>
      <c r="H138" s="12"/>
    </row>
    <row r="139" spans="2:8" ht="12.75">
      <c r="B139" s="12"/>
      <c r="C139" s="12"/>
      <c r="D139" s="12"/>
      <c r="E139" s="12"/>
      <c r="F139" s="12"/>
      <c r="G139" s="12"/>
      <c r="H139" s="12"/>
    </row>
    <row r="140" spans="2:8" ht="12.75">
      <c r="B140" s="12"/>
      <c r="C140" s="12"/>
      <c r="D140" s="12"/>
      <c r="E140" s="12"/>
      <c r="F140" s="12"/>
      <c r="G140" s="12"/>
      <c r="H140" s="12"/>
    </row>
    <row r="141" spans="2:8" ht="12.75">
      <c r="B141" s="12"/>
      <c r="C141" s="12"/>
      <c r="D141" s="12"/>
      <c r="E141" s="12"/>
      <c r="F141" s="12"/>
      <c r="G141" s="12"/>
      <c r="H141" s="12"/>
    </row>
    <row r="142" spans="2:8" ht="12.75">
      <c r="B142" s="12"/>
      <c r="C142" s="12"/>
      <c r="D142" s="12"/>
      <c r="E142" s="12"/>
      <c r="F142" s="12"/>
      <c r="G142" s="12"/>
      <c r="H142" s="12"/>
    </row>
    <row r="143" spans="2:8" ht="12.75">
      <c r="B143" s="12"/>
      <c r="C143" s="12"/>
      <c r="D143" s="12"/>
      <c r="E143" s="12"/>
      <c r="F143" s="12"/>
      <c r="G143" s="12"/>
      <c r="H143" s="12"/>
    </row>
    <row r="144" spans="2:8" ht="12.75">
      <c r="B144" s="12"/>
      <c r="C144" s="12"/>
      <c r="D144" s="12"/>
      <c r="E144" s="12"/>
      <c r="F144" s="12"/>
      <c r="G144" s="12"/>
      <c r="H144" s="12"/>
    </row>
    <row r="145" spans="2:8" ht="12.75">
      <c r="B145" s="12"/>
      <c r="C145" s="12"/>
      <c r="D145" s="12"/>
      <c r="E145" s="12"/>
      <c r="F145" s="12"/>
      <c r="G145" s="12"/>
      <c r="H145" s="12"/>
    </row>
    <row r="146" spans="2:8" ht="12.75">
      <c r="B146" s="12"/>
      <c r="C146" s="12"/>
      <c r="D146" s="12"/>
      <c r="E146" s="12"/>
      <c r="F146" s="12"/>
      <c r="G146" s="12"/>
      <c r="H146" s="1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zoomScalePageLayoutView="0" workbookViewId="0" topLeftCell="A28">
      <selection activeCell="A2" sqref="A2:F54"/>
    </sheetView>
  </sheetViews>
  <sheetFormatPr defaultColWidth="9.140625" defaultRowHeight="12.75"/>
  <cols>
    <col min="1" max="1" width="3.8515625" style="0" customWidth="1"/>
    <col min="2" max="2" width="6.8515625" style="0" customWidth="1"/>
    <col min="3" max="3" width="29.57421875" style="0" customWidth="1"/>
    <col min="4" max="4" width="15.00390625" style="0" customWidth="1"/>
    <col min="5" max="5" width="14.851562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128</v>
      </c>
      <c r="D3" s="3"/>
      <c r="E3" s="3" t="s">
        <v>124</v>
      </c>
      <c r="F3" s="3"/>
      <c r="G3" s="3"/>
    </row>
    <row r="4" spans="3:7" ht="12.75">
      <c r="C4" t="s">
        <v>138</v>
      </c>
      <c r="D4" s="3"/>
      <c r="E4" s="3"/>
      <c r="F4" s="3"/>
      <c r="G4" s="3"/>
    </row>
    <row r="5" spans="3:7" ht="12.75">
      <c r="C5" s="3" t="s">
        <v>94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230</v>
      </c>
      <c r="D8" s="2"/>
      <c r="E8" s="2"/>
      <c r="F8" s="2"/>
    </row>
    <row r="9" spans="3:6" ht="12.75">
      <c r="C9" s="3" t="s">
        <v>7</v>
      </c>
      <c r="D9" s="3"/>
      <c r="E9" s="76">
        <v>85</v>
      </c>
      <c r="F9" s="3" t="s">
        <v>8</v>
      </c>
    </row>
    <row r="10" spans="3:6" ht="12.75">
      <c r="C10" s="3" t="s">
        <v>9</v>
      </c>
      <c r="D10" s="3"/>
      <c r="E10" s="76">
        <v>16</v>
      </c>
      <c r="F10" s="3" t="s">
        <v>8</v>
      </c>
    </row>
    <row r="11" spans="3:6" ht="12.75">
      <c r="C11" s="3" t="s">
        <v>10</v>
      </c>
      <c r="D11" s="3"/>
      <c r="E11" s="76">
        <v>0</v>
      </c>
      <c r="F11" s="3" t="s">
        <v>8</v>
      </c>
    </row>
    <row r="12" spans="3:6" ht="12.75">
      <c r="C12" s="3" t="s">
        <v>11</v>
      </c>
      <c r="D12" s="3"/>
      <c r="E12" s="2">
        <v>101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 t="s">
        <v>146</v>
      </c>
      <c r="D15" s="102">
        <v>20</v>
      </c>
      <c r="E15" s="70">
        <v>74</v>
      </c>
      <c r="F15" s="70">
        <v>4.3</v>
      </c>
    </row>
    <row r="16" spans="2:6" ht="15.75" thickBot="1">
      <c r="B16" s="1">
        <v>2</v>
      </c>
      <c r="C16" s="8" t="s">
        <v>178</v>
      </c>
      <c r="D16" s="71" t="s">
        <v>179</v>
      </c>
      <c r="E16" s="70">
        <v>385</v>
      </c>
      <c r="F16" s="70">
        <v>36.53</v>
      </c>
    </row>
    <row r="17" spans="2:6" ht="21.75" customHeight="1" thickBot="1">
      <c r="B17" s="1">
        <v>3</v>
      </c>
      <c r="C17" s="8" t="s">
        <v>180</v>
      </c>
      <c r="D17" s="71" t="s">
        <v>88</v>
      </c>
      <c r="E17" s="70">
        <v>99</v>
      </c>
      <c r="F17" s="70">
        <v>7.51</v>
      </c>
    </row>
    <row r="18" spans="2:6" ht="21.75" customHeight="1" thickBot="1">
      <c r="B18" s="1">
        <v>4</v>
      </c>
      <c r="C18" s="8" t="s">
        <v>86</v>
      </c>
      <c r="D18" s="71" t="s">
        <v>231</v>
      </c>
      <c r="E18" s="70">
        <v>41</v>
      </c>
      <c r="F18" s="70">
        <v>1.17</v>
      </c>
    </row>
    <row r="19" spans="2:6" ht="21.75" customHeight="1" thickBot="1">
      <c r="B19" s="1"/>
      <c r="C19" s="8" t="s">
        <v>141</v>
      </c>
      <c r="D19" s="71" t="s">
        <v>232</v>
      </c>
      <c r="E19" s="70">
        <v>38</v>
      </c>
      <c r="F19" s="70">
        <v>1.05</v>
      </c>
    </row>
    <row r="20" spans="2:6" ht="15.75" thickBot="1">
      <c r="B20" s="1"/>
      <c r="C20" s="8"/>
      <c r="D20" s="80"/>
      <c r="E20" s="11"/>
      <c r="F20" s="11"/>
    </row>
    <row r="21" spans="2:6" ht="15.75" thickBot="1">
      <c r="B21" s="1"/>
      <c r="C21" s="8" t="s">
        <v>201</v>
      </c>
      <c r="D21" s="9">
        <v>127</v>
      </c>
      <c r="E21" s="9">
        <v>36</v>
      </c>
      <c r="F21" s="9">
        <v>26.76</v>
      </c>
    </row>
    <row r="22" spans="2:6" ht="30.75" customHeight="1" thickBot="1">
      <c r="B22" s="1">
        <v>1</v>
      </c>
      <c r="C22" s="8"/>
      <c r="D22" s="81"/>
      <c r="E22" s="70"/>
      <c r="F22" s="70"/>
    </row>
    <row r="23" spans="2:6" ht="32.25" customHeight="1" thickBot="1">
      <c r="B23" s="1">
        <v>2</v>
      </c>
      <c r="C23" s="8"/>
      <c r="D23" s="81"/>
      <c r="E23" s="70"/>
      <c r="F23" s="70"/>
    </row>
    <row r="24" spans="2:6" ht="30" customHeight="1" thickBot="1">
      <c r="B24" s="1">
        <v>3</v>
      </c>
      <c r="C24" s="8"/>
      <c r="D24" s="81"/>
      <c r="E24" s="70"/>
      <c r="F24" s="70"/>
    </row>
    <row r="25" spans="2:6" ht="15.75" thickBot="1">
      <c r="B25" s="1">
        <v>4</v>
      </c>
      <c r="C25" s="8"/>
      <c r="D25" s="70"/>
      <c r="E25" s="70"/>
      <c r="F25" s="70"/>
    </row>
    <row r="26" spans="2:6" ht="15.75" thickBot="1">
      <c r="B26" s="1"/>
      <c r="C26" s="8"/>
      <c r="D26" s="70"/>
      <c r="E26" s="70"/>
      <c r="F26" s="70"/>
    </row>
    <row r="27" spans="2:6" ht="20.25" customHeight="1" thickBot="1">
      <c r="B27" s="1">
        <v>5</v>
      </c>
      <c r="C27" s="8"/>
      <c r="D27" s="70"/>
      <c r="E27" s="70"/>
      <c r="F27" s="70"/>
    </row>
    <row r="28" spans="2:6" ht="20.25" customHeight="1" thickBot="1">
      <c r="B28" s="1">
        <v>6</v>
      </c>
      <c r="C28" s="8"/>
      <c r="D28" s="70"/>
      <c r="E28" s="70"/>
      <c r="F28" s="70"/>
    </row>
    <row r="29" spans="2:6" ht="20.25" customHeight="1" thickBot="1">
      <c r="B29" s="1"/>
      <c r="C29" s="8"/>
      <c r="D29" s="70"/>
      <c r="E29" s="70"/>
      <c r="F29" s="70"/>
    </row>
    <row r="30" spans="2:6" ht="15.75" thickBot="1">
      <c r="B30" s="1">
        <v>7</v>
      </c>
      <c r="C30" s="8"/>
      <c r="D30" s="70"/>
      <c r="E30" s="70"/>
      <c r="F30" s="70"/>
    </row>
    <row r="31" spans="2:6" ht="15.75" thickBot="1">
      <c r="B31" s="1"/>
      <c r="C31" s="10"/>
      <c r="D31" s="11"/>
      <c r="E31" s="11"/>
      <c r="F31" s="11"/>
    </row>
    <row r="32" spans="2:6" ht="15.75" thickBot="1">
      <c r="B32" s="1"/>
      <c r="C32" s="10"/>
      <c r="D32" s="9"/>
      <c r="E32" s="9"/>
      <c r="F32" s="9"/>
    </row>
    <row r="33" spans="2:6" ht="15.75" thickBot="1">
      <c r="B33" s="1">
        <v>1</v>
      </c>
      <c r="C33" s="8"/>
      <c r="D33" s="70"/>
      <c r="E33" s="70"/>
      <c r="F33" s="70"/>
    </row>
    <row r="34" spans="2:6" ht="15.75" thickBot="1">
      <c r="B34" s="1">
        <v>2</v>
      </c>
      <c r="C34" s="8"/>
      <c r="D34" s="70"/>
      <c r="E34" s="70"/>
      <c r="F34" s="70"/>
    </row>
    <row r="35" spans="2:6" ht="15.75" thickBot="1">
      <c r="B35" s="1">
        <v>3</v>
      </c>
      <c r="C35" s="8"/>
      <c r="D35" s="70"/>
      <c r="E35" s="70"/>
      <c r="F35" s="70"/>
    </row>
    <row r="36" spans="2:6" ht="15.75" thickBot="1">
      <c r="B36" s="1"/>
      <c r="C36" s="10"/>
      <c r="D36" s="11"/>
      <c r="E36" s="11"/>
      <c r="F36" s="11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15.75" thickBot="1">
      <c r="B42" s="1"/>
      <c r="C42" s="8"/>
      <c r="D42" s="9"/>
      <c r="E42" s="9"/>
      <c r="F42" s="9"/>
    </row>
    <row r="43" spans="2:6" ht="15.75" thickBot="1">
      <c r="B43" s="1"/>
      <c r="C43" s="10" t="s">
        <v>15</v>
      </c>
      <c r="D43" s="9"/>
      <c r="E43" s="11">
        <v>673</v>
      </c>
      <c r="F43" s="11">
        <v>77.31</v>
      </c>
    </row>
    <row r="44" spans="1:6" ht="12.75">
      <c r="A44" s="12"/>
      <c r="B44" s="13"/>
      <c r="C44" s="14"/>
      <c r="D44" s="14"/>
      <c r="E44" s="14"/>
      <c r="F44" s="14"/>
    </row>
    <row r="45" spans="1:6" ht="0.75" customHeight="1">
      <c r="A45" s="12"/>
      <c r="B45" s="12"/>
      <c r="C45" s="12"/>
      <c r="D45" s="12"/>
      <c r="E45" s="12"/>
      <c r="F45" s="12"/>
    </row>
    <row r="46" ht="12.75" hidden="1"/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spans="3:6" ht="12.75">
      <c r="C50" s="2"/>
      <c r="D50" s="2"/>
      <c r="E50" s="2"/>
      <c r="F50" s="2"/>
    </row>
    <row r="51" ht="12.75" hidden="1"/>
    <row r="52" spans="3:4" ht="12.75">
      <c r="C52" t="s">
        <v>12</v>
      </c>
      <c r="D52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4">
      <selection activeCell="A2" sqref="A2:F50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29.57421875" style="0" customWidth="1"/>
    <col min="4" max="4" width="15.00390625" style="0" customWidth="1"/>
    <col min="5" max="5" width="14.28125" style="0" customWidth="1"/>
    <col min="6" max="6" width="10.7109375" style="0" customWidth="1"/>
  </cols>
  <sheetData>
    <row r="1" ht="12.75">
      <c r="A1" t="s">
        <v>83</v>
      </c>
    </row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132</v>
      </c>
      <c r="D3" s="3"/>
      <c r="E3" s="3" t="s">
        <v>124</v>
      </c>
      <c r="F3" s="3"/>
      <c r="G3" s="3"/>
    </row>
    <row r="4" spans="3:7" ht="12.75">
      <c r="C4" t="s">
        <v>138</v>
      </c>
      <c r="D4" s="3"/>
      <c r="E4" s="3"/>
      <c r="F4" s="3"/>
      <c r="G4" s="3"/>
    </row>
    <row r="5" spans="3:7" ht="12.75">
      <c r="C5" s="3" t="s">
        <v>92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217</v>
      </c>
      <c r="D8" s="2"/>
      <c r="E8" s="2"/>
      <c r="F8" s="2"/>
    </row>
    <row r="9" spans="3:6" ht="12.75">
      <c r="C9" s="3" t="s">
        <v>7</v>
      </c>
      <c r="D9" s="3"/>
      <c r="E9" s="76">
        <v>69</v>
      </c>
      <c r="F9" s="3" t="s">
        <v>8</v>
      </c>
    </row>
    <row r="10" spans="3:6" ht="12.75">
      <c r="C10" s="3" t="s">
        <v>9</v>
      </c>
      <c r="D10" s="3"/>
      <c r="E10" s="76">
        <v>7</v>
      </c>
      <c r="F10" s="3" t="s">
        <v>8</v>
      </c>
    </row>
    <row r="11" spans="3:6" ht="12.75">
      <c r="C11" s="3" t="s">
        <v>10</v>
      </c>
      <c r="D11" s="3"/>
      <c r="E11" s="76">
        <v>11</v>
      </c>
      <c r="F11" s="3" t="s">
        <v>8</v>
      </c>
    </row>
    <row r="12" spans="3:6" ht="12.75">
      <c r="C12" s="3" t="s">
        <v>11</v>
      </c>
      <c r="D12" s="3"/>
      <c r="E12" s="2">
        <v>87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 t="s">
        <v>181</v>
      </c>
      <c r="D15" s="81" t="s">
        <v>182</v>
      </c>
      <c r="E15" s="70">
        <v>49</v>
      </c>
      <c r="F15" s="70">
        <v>6.45</v>
      </c>
    </row>
    <row r="16" spans="2:6" ht="15.75" thickBot="1">
      <c r="B16" s="1">
        <v>2</v>
      </c>
      <c r="C16" s="8" t="s">
        <v>183</v>
      </c>
      <c r="D16" s="71" t="s">
        <v>170</v>
      </c>
      <c r="E16" s="70">
        <v>252</v>
      </c>
      <c r="F16" s="70">
        <v>22.07</v>
      </c>
    </row>
    <row r="17" spans="2:6" ht="21.75" customHeight="1" thickBot="1">
      <c r="B17" s="1">
        <v>3</v>
      </c>
      <c r="C17" s="8" t="s">
        <v>184</v>
      </c>
      <c r="D17" s="71" t="s">
        <v>173</v>
      </c>
      <c r="E17" s="70">
        <v>134</v>
      </c>
      <c r="F17" s="70">
        <v>11.06</v>
      </c>
    </row>
    <row r="18" spans="2:6" ht="21.75" customHeight="1" thickBot="1">
      <c r="B18" s="1">
        <v>4</v>
      </c>
      <c r="C18" s="8" t="s">
        <v>81</v>
      </c>
      <c r="D18" s="71" t="s">
        <v>88</v>
      </c>
      <c r="E18" s="70">
        <v>62</v>
      </c>
      <c r="F18" s="70">
        <v>1.02</v>
      </c>
    </row>
    <row r="19" spans="2:6" ht="15.75" thickBot="1">
      <c r="B19" s="1"/>
      <c r="C19" s="10" t="s">
        <v>65</v>
      </c>
      <c r="D19" s="11">
        <v>45.59</v>
      </c>
      <c r="E19" s="11">
        <v>76</v>
      </c>
      <c r="F19" s="11">
        <v>2.43</v>
      </c>
    </row>
    <row r="20" spans="2:6" ht="15.75" thickBot="1">
      <c r="B20" s="1"/>
      <c r="C20" s="8" t="s">
        <v>86</v>
      </c>
      <c r="D20" s="105">
        <v>33.1</v>
      </c>
      <c r="E20" s="9">
        <v>61</v>
      </c>
      <c r="F20" s="9">
        <v>1.71</v>
      </c>
    </row>
    <row r="21" spans="2:6" ht="30.75" customHeight="1" thickBot="1">
      <c r="B21" s="1">
        <v>1</v>
      </c>
      <c r="C21" s="8"/>
      <c r="D21" s="81"/>
      <c r="E21" s="70"/>
      <c r="F21" s="70"/>
    </row>
    <row r="22" spans="2:6" ht="32.25" customHeight="1" thickBot="1">
      <c r="B22" s="1">
        <v>2</v>
      </c>
      <c r="C22" s="8"/>
      <c r="D22" s="70"/>
      <c r="E22" s="70"/>
      <c r="F22" s="70"/>
    </row>
    <row r="23" spans="2:6" ht="30" customHeight="1" thickBot="1">
      <c r="B23" s="1">
        <v>3</v>
      </c>
      <c r="C23" s="8"/>
      <c r="D23" s="70"/>
      <c r="E23" s="70"/>
      <c r="F23" s="70"/>
    </row>
    <row r="24" spans="2:6" ht="15.75" thickBot="1">
      <c r="B24" s="1">
        <v>4</v>
      </c>
      <c r="C24" s="8"/>
      <c r="D24" s="70"/>
      <c r="E24" s="70"/>
      <c r="F24" s="70"/>
    </row>
    <row r="25" spans="2:6" ht="20.25" customHeight="1" thickBot="1">
      <c r="B25" s="1">
        <v>5</v>
      </c>
      <c r="C25" s="8"/>
      <c r="D25" s="70"/>
      <c r="E25" s="70"/>
      <c r="F25" s="70"/>
    </row>
    <row r="26" spans="2:6" ht="20.25" customHeight="1" thickBot="1">
      <c r="B26" s="1">
        <v>6</v>
      </c>
      <c r="C26" s="8"/>
      <c r="D26" s="70"/>
      <c r="E26" s="70"/>
      <c r="F26" s="70"/>
    </row>
    <row r="27" spans="2:6" ht="15.75" thickBot="1">
      <c r="B27" s="1">
        <v>7</v>
      </c>
      <c r="C27" s="8"/>
      <c r="D27" s="70"/>
      <c r="E27" s="70"/>
      <c r="F27" s="70"/>
    </row>
    <row r="28" spans="2:6" ht="15.75" thickBot="1">
      <c r="B28" s="1"/>
      <c r="C28" s="10" t="s">
        <v>14</v>
      </c>
      <c r="D28" s="11"/>
      <c r="E28" s="11">
        <v>634</v>
      </c>
      <c r="F28" s="11">
        <v>44.73</v>
      </c>
    </row>
    <row r="29" spans="2:6" ht="15.75" thickBot="1">
      <c r="B29" s="1"/>
      <c r="C29" s="10"/>
      <c r="D29" s="101"/>
      <c r="E29" s="9"/>
      <c r="F29" s="9"/>
    </row>
    <row r="30" spans="2:6" ht="15.75" thickBot="1">
      <c r="B30" s="1">
        <v>1</v>
      </c>
      <c r="C30" s="8"/>
      <c r="D30" s="70"/>
      <c r="E30" s="70"/>
      <c r="F30" s="70"/>
    </row>
    <row r="31" spans="2:6" ht="15.75" thickBot="1">
      <c r="B31" s="1">
        <v>2</v>
      </c>
      <c r="C31" s="8"/>
      <c r="D31" s="70"/>
      <c r="E31" s="70"/>
      <c r="F31" s="70"/>
    </row>
    <row r="32" spans="2:6" ht="15.75" thickBot="1">
      <c r="B32" s="1">
        <v>3</v>
      </c>
      <c r="C32" s="8"/>
      <c r="D32" s="70"/>
      <c r="E32" s="70"/>
      <c r="F32" s="70"/>
    </row>
    <row r="33" spans="2:6" ht="15.75" thickBot="1">
      <c r="B33" s="1"/>
      <c r="C33" s="10"/>
      <c r="D33" s="11"/>
      <c r="E33" s="11"/>
      <c r="F33" s="11"/>
    </row>
    <row r="34" spans="2:6" ht="15.75" thickBot="1">
      <c r="B34" s="1"/>
      <c r="C34" s="8"/>
      <c r="D34" s="9"/>
      <c r="E34" s="9"/>
      <c r="F34" s="9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10" t="s">
        <v>15</v>
      </c>
      <c r="D40" s="9"/>
      <c r="E40" s="11">
        <v>634</v>
      </c>
      <c r="F40" s="11">
        <v>44.73</v>
      </c>
    </row>
    <row r="41" spans="1:6" ht="12.75">
      <c r="A41" s="12"/>
      <c r="B41" s="13"/>
      <c r="C41" s="14"/>
      <c r="D41" s="14"/>
      <c r="E41" s="14"/>
      <c r="F41" s="14"/>
    </row>
    <row r="42" spans="1:6" ht="0.75" customHeight="1">
      <c r="A42" s="12"/>
      <c r="B42" s="12"/>
      <c r="C42" s="12"/>
      <c r="D42" s="12"/>
      <c r="E42" s="12"/>
      <c r="F42" s="12"/>
    </row>
    <row r="43" ht="12.75" hidden="1"/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ht="12.75" hidden="1"/>
    <row r="49" spans="3:4" ht="12.75">
      <c r="C49" t="s">
        <v>12</v>
      </c>
      <c r="D49" t="s">
        <v>147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1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PageLayoutView="0" workbookViewId="0" topLeftCell="A25">
      <selection activeCell="A2" sqref="A2:F52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29.57421875" style="0" customWidth="1"/>
    <col min="4" max="5" width="15.0039062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130</v>
      </c>
      <c r="D3" s="3"/>
      <c r="E3" s="3" t="s">
        <v>124</v>
      </c>
      <c r="F3" s="3"/>
      <c r="G3" s="3"/>
    </row>
    <row r="4" spans="3:7" ht="12.75">
      <c r="C4" t="s">
        <v>136</v>
      </c>
      <c r="D4" s="3"/>
      <c r="E4" s="3"/>
      <c r="F4" s="3"/>
      <c r="G4" s="3"/>
    </row>
    <row r="5" spans="3:7" ht="12.75">
      <c r="C5" s="3" t="s">
        <v>91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218</v>
      </c>
      <c r="D8" s="2"/>
      <c r="E8" s="2"/>
      <c r="F8" s="2"/>
    </row>
    <row r="9" spans="3:6" ht="12.75">
      <c r="C9" s="3" t="s">
        <v>7</v>
      </c>
      <c r="D9" s="3"/>
      <c r="E9" s="76">
        <v>67</v>
      </c>
      <c r="F9" s="3" t="s">
        <v>8</v>
      </c>
    </row>
    <row r="10" spans="3:6" ht="12.75">
      <c r="C10" s="3" t="s">
        <v>9</v>
      </c>
      <c r="D10" s="3"/>
      <c r="E10" s="76">
        <v>14</v>
      </c>
      <c r="F10" s="3" t="s">
        <v>8</v>
      </c>
    </row>
    <row r="11" spans="3:6" ht="12.75">
      <c r="C11" s="3" t="s">
        <v>10</v>
      </c>
      <c r="D11" s="3"/>
      <c r="E11" s="76">
        <v>11</v>
      </c>
      <c r="F11" s="3" t="s">
        <v>8</v>
      </c>
    </row>
    <row r="12" spans="3:6" ht="12.75">
      <c r="C12" s="3" t="s">
        <v>11</v>
      </c>
      <c r="D12" s="3"/>
      <c r="E12" s="2">
        <v>92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/>
      <c r="D15" s="70"/>
      <c r="E15" s="70"/>
      <c r="F15" s="70"/>
    </row>
    <row r="16" spans="2:6" ht="15.75" thickBot="1">
      <c r="B16" s="1">
        <v>2</v>
      </c>
      <c r="C16" s="8"/>
      <c r="D16" s="71"/>
      <c r="E16" s="70"/>
      <c r="F16" s="70"/>
    </row>
    <row r="17" spans="2:6" ht="21.75" customHeight="1" thickBot="1">
      <c r="B17" s="1"/>
      <c r="C17" s="8"/>
      <c r="D17" s="71"/>
      <c r="E17" s="70"/>
      <c r="F17" s="70"/>
    </row>
    <row r="18" spans="2:6" ht="21.75" customHeight="1" thickBot="1">
      <c r="B18" s="1">
        <v>4</v>
      </c>
      <c r="C18" s="8"/>
      <c r="D18" s="71"/>
      <c r="E18" s="70"/>
      <c r="F18" s="70"/>
    </row>
    <row r="19" spans="2:6" ht="21.75" customHeight="1" thickBot="1">
      <c r="B19" s="1"/>
      <c r="C19" s="8"/>
      <c r="D19" s="71"/>
      <c r="E19" s="70"/>
      <c r="F19" s="70"/>
    </row>
    <row r="20" spans="2:6" ht="15.75" thickBot="1">
      <c r="B20" s="1"/>
      <c r="C20" s="10"/>
      <c r="D20" s="11"/>
      <c r="E20" s="11"/>
      <c r="F20" s="11"/>
    </row>
    <row r="21" spans="2:6" ht="15.75" thickBot="1">
      <c r="B21" s="1"/>
      <c r="C21" s="8"/>
      <c r="D21" s="9"/>
      <c r="E21" s="9"/>
      <c r="F21" s="9"/>
    </row>
    <row r="22" spans="2:6" ht="30.75" customHeight="1" thickBot="1">
      <c r="B22" s="1">
        <v>1</v>
      </c>
      <c r="C22" s="8" t="s">
        <v>150</v>
      </c>
      <c r="D22" s="70">
        <v>40</v>
      </c>
      <c r="E22" s="70">
        <v>63</v>
      </c>
      <c r="F22" s="70">
        <v>6.8</v>
      </c>
    </row>
    <row r="23" spans="2:6" ht="32.25" customHeight="1" thickBot="1">
      <c r="B23" s="1">
        <v>2</v>
      </c>
      <c r="C23" s="8" t="s">
        <v>153</v>
      </c>
      <c r="D23" s="70">
        <v>100</v>
      </c>
      <c r="E23" s="70">
        <v>183</v>
      </c>
      <c r="F23" s="70">
        <v>46.71</v>
      </c>
    </row>
    <row r="24" spans="2:6" ht="30" customHeight="1" thickBot="1">
      <c r="B24" s="1">
        <v>3</v>
      </c>
      <c r="C24" s="8" t="s">
        <v>154</v>
      </c>
      <c r="D24" s="70">
        <v>180</v>
      </c>
      <c r="E24" s="70">
        <v>216</v>
      </c>
      <c r="F24" s="70">
        <v>6.21</v>
      </c>
    </row>
    <row r="25" spans="2:6" ht="15.75" thickBot="1">
      <c r="B25" s="1">
        <v>4</v>
      </c>
      <c r="C25" s="8" t="s">
        <v>89</v>
      </c>
      <c r="D25" s="70">
        <v>200</v>
      </c>
      <c r="E25" s="70">
        <v>118</v>
      </c>
      <c r="F25" s="70">
        <v>10.24</v>
      </c>
    </row>
    <row r="26" spans="2:6" ht="20.25" customHeight="1" thickBot="1">
      <c r="B26" s="1">
        <v>6</v>
      </c>
      <c r="C26" s="8" t="s">
        <v>65</v>
      </c>
      <c r="D26" s="70">
        <v>24.35</v>
      </c>
      <c r="E26" s="70">
        <v>38</v>
      </c>
      <c r="F26" s="70">
        <v>1.3</v>
      </c>
    </row>
    <row r="27" spans="2:6" ht="15.75" thickBot="1">
      <c r="B27" s="1">
        <v>7</v>
      </c>
      <c r="C27" s="8" t="s">
        <v>84</v>
      </c>
      <c r="D27" s="70">
        <v>11.3</v>
      </c>
      <c r="E27" s="70">
        <v>20</v>
      </c>
      <c r="F27" s="70">
        <v>0.58</v>
      </c>
    </row>
    <row r="28" spans="2:6" ht="15.75" thickBot="1">
      <c r="B28" s="1"/>
      <c r="C28" s="8" t="s">
        <v>149</v>
      </c>
      <c r="D28" s="70">
        <v>95</v>
      </c>
      <c r="E28" s="70">
        <v>35</v>
      </c>
      <c r="F28" s="70">
        <v>22</v>
      </c>
    </row>
    <row r="29" spans="2:6" ht="15.75" thickBot="1">
      <c r="B29" s="1"/>
      <c r="C29" s="8"/>
      <c r="D29" s="70"/>
      <c r="E29" s="70"/>
      <c r="F29" s="70"/>
    </row>
    <row r="30" spans="2:6" ht="15.75" thickBot="1">
      <c r="B30" s="1"/>
      <c r="C30" s="10" t="s">
        <v>14</v>
      </c>
      <c r="D30" s="11"/>
      <c r="E30" s="11">
        <v>673</v>
      </c>
      <c r="F30" s="11">
        <v>93.84</v>
      </c>
    </row>
    <row r="31" spans="2:6" ht="15.75" thickBot="1">
      <c r="B31" s="1"/>
      <c r="C31" s="10"/>
      <c r="D31" s="9"/>
      <c r="E31" s="9"/>
      <c r="F31" s="9"/>
    </row>
    <row r="32" spans="2:6" ht="15.75" thickBot="1">
      <c r="B32" s="1">
        <v>1</v>
      </c>
      <c r="C32" s="8"/>
      <c r="D32" s="70"/>
      <c r="E32" s="70"/>
      <c r="F32" s="70"/>
    </row>
    <row r="33" spans="2:6" ht="15.75" thickBot="1">
      <c r="B33" s="1">
        <v>2</v>
      </c>
      <c r="C33" s="8"/>
      <c r="D33" s="70"/>
      <c r="E33" s="70"/>
      <c r="F33" s="70"/>
    </row>
    <row r="34" spans="2:6" ht="15.75" thickBot="1">
      <c r="B34" s="1">
        <v>3</v>
      </c>
      <c r="C34" s="8"/>
      <c r="D34" s="70"/>
      <c r="E34" s="70"/>
      <c r="F34" s="70"/>
    </row>
    <row r="35" spans="2:6" ht="15.75" thickBot="1">
      <c r="B35" s="1"/>
      <c r="C35" s="10"/>
      <c r="D35" s="11"/>
      <c r="E35" s="11"/>
      <c r="F35" s="11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15.75" thickBot="1">
      <c r="B42" s="1"/>
      <c r="C42" s="10" t="s">
        <v>15</v>
      </c>
      <c r="D42" s="9"/>
      <c r="E42" s="11">
        <v>673</v>
      </c>
      <c r="F42" s="11">
        <v>93.84</v>
      </c>
    </row>
    <row r="43" spans="1:6" ht="12.75">
      <c r="A43" s="12"/>
      <c r="B43" s="13"/>
      <c r="C43" s="14"/>
      <c r="D43" s="14"/>
      <c r="E43" s="14"/>
      <c r="F43" s="14"/>
    </row>
    <row r="44" spans="1:6" ht="0.75" customHeight="1">
      <c r="A44" s="12"/>
      <c r="B44" s="12"/>
      <c r="C44" s="12"/>
      <c r="D44" s="12"/>
      <c r="E44" s="12"/>
      <c r="F44" s="12"/>
    </row>
    <row r="45" ht="12.75" hidden="1"/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ht="12.75" hidden="1"/>
    <row r="51" spans="3:4" ht="12.75">
      <c r="C51" t="s">
        <v>12</v>
      </c>
      <c r="D51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PageLayoutView="0" workbookViewId="0" topLeftCell="A26">
      <selection activeCell="A2" sqref="A2:F53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29.57421875" style="0" customWidth="1"/>
    <col min="4" max="4" width="15.00390625" style="0" customWidth="1"/>
    <col min="5" max="5" width="14.710937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131</v>
      </c>
      <c r="D3" s="3"/>
      <c r="E3" s="3" t="s">
        <v>124</v>
      </c>
      <c r="F3" s="3"/>
      <c r="G3" s="3"/>
    </row>
    <row r="4" spans="3:7" ht="12.75">
      <c r="C4" t="s">
        <v>139</v>
      </c>
      <c r="D4" s="3"/>
      <c r="E4" s="3"/>
      <c r="F4" s="3"/>
      <c r="G4" s="3"/>
    </row>
    <row r="5" spans="3:7" ht="12.75">
      <c r="C5" s="3" t="s">
        <v>91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219</v>
      </c>
      <c r="D8" s="2"/>
      <c r="E8" s="2"/>
      <c r="F8" s="2"/>
    </row>
    <row r="9" spans="3:6" ht="12.75">
      <c r="C9" s="3" t="s">
        <v>7</v>
      </c>
      <c r="D9" s="3"/>
      <c r="E9" s="76">
        <v>62</v>
      </c>
      <c r="F9" s="3" t="s">
        <v>8</v>
      </c>
    </row>
    <row r="10" spans="3:6" ht="12.75">
      <c r="C10" s="3" t="s">
        <v>9</v>
      </c>
      <c r="D10" s="3"/>
      <c r="E10" s="76">
        <v>14</v>
      </c>
      <c r="F10" s="3" t="s">
        <v>8</v>
      </c>
    </row>
    <row r="11" spans="3:6" ht="12.75">
      <c r="C11" s="3" t="s">
        <v>10</v>
      </c>
      <c r="D11" s="3"/>
      <c r="E11" s="76">
        <v>11</v>
      </c>
      <c r="F11" s="3" t="s">
        <v>8</v>
      </c>
    </row>
    <row r="12" spans="3:6" ht="12.75">
      <c r="C12" s="3" t="s">
        <v>11</v>
      </c>
      <c r="D12" s="3"/>
      <c r="E12" s="2">
        <v>87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/>
      <c r="D15" s="70"/>
      <c r="E15" s="70"/>
      <c r="F15" s="70"/>
    </row>
    <row r="16" spans="2:6" ht="15.75" thickBot="1">
      <c r="B16" s="1">
        <v>2</v>
      </c>
      <c r="C16" s="8"/>
      <c r="D16" s="71"/>
      <c r="E16" s="70"/>
      <c r="F16" s="70"/>
    </row>
    <row r="17" spans="2:6" ht="21.75" customHeight="1" thickBot="1">
      <c r="B17" s="1">
        <v>3</v>
      </c>
      <c r="C17" s="8"/>
      <c r="D17" s="71"/>
      <c r="E17" s="70"/>
      <c r="F17" s="70"/>
    </row>
    <row r="18" spans="2:6" ht="21.75" customHeight="1" thickBot="1">
      <c r="B18" s="1"/>
      <c r="C18" s="8"/>
      <c r="D18" s="71"/>
      <c r="E18" s="70"/>
      <c r="F18" s="70"/>
    </row>
    <row r="19" spans="2:6" ht="21.75" customHeight="1" thickBot="1">
      <c r="B19" s="1">
        <v>4</v>
      </c>
      <c r="C19" s="8"/>
      <c r="D19" s="71"/>
      <c r="E19" s="70"/>
      <c r="F19" s="70"/>
    </row>
    <row r="20" spans="2:6" ht="15.75" thickBot="1">
      <c r="B20" s="1"/>
      <c r="C20" s="10"/>
      <c r="D20" s="11"/>
      <c r="E20" s="11"/>
      <c r="F20" s="11"/>
    </row>
    <row r="21" spans="2:6" ht="15.75" thickBot="1">
      <c r="B21" s="1"/>
      <c r="C21" s="8" t="s">
        <v>152</v>
      </c>
      <c r="D21" s="105">
        <v>20</v>
      </c>
      <c r="E21" s="9">
        <v>74</v>
      </c>
      <c r="F21" s="9">
        <v>4.68</v>
      </c>
    </row>
    <row r="22" spans="2:6" ht="30.75" customHeight="1" thickBot="1">
      <c r="B22" s="1">
        <v>1</v>
      </c>
      <c r="C22" s="8" t="s">
        <v>185</v>
      </c>
      <c r="D22" s="70" t="s">
        <v>66</v>
      </c>
      <c r="E22" s="70">
        <v>214</v>
      </c>
      <c r="F22" s="70">
        <v>11.78</v>
      </c>
    </row>
    <row r="23" spans="2:6" ht="32.25" customHeight="1" thickBot="1">
      <c r="B23" s="1">
        <v>2</v>
      </c>
      <c r="C23" s="8" t="s">
        <v>85</v>
      </c>
      <c r="D23" s="70">
        <v>200</v>
      </c>
      <c r="E23" s="70">
        <v>134</v>
      </c>
      <c r="F23" s="70">
        <v>14.3</v>
      </c>
    </row>
    <row r="24" spans="2:6" ht="32.25" customHeight="1" thickBot="1">
      <c r="B24" s="1"/>
      <c r="C24" s="8" t="s">
        <v>201</v>
      </c>
      <c r="D24" s="70">
        <v>252</v>
      </c>
      <c r="E24" s="70">
        <v>138</v>
      </c>
      <c r="F24" s="70">
        <v>52.92</v>
      </c>
    </row>
    <row r="25" spans="2:6" ht="30" customHeight="1" thickBot="1">
      <c r="B25" s="1">
        <v>3</v>
      </c>
      <c r="C25" s="8" t="s">
        <v>84</v>
      </c>
      <c r="D25" s="70">
        <v>32.87</v>
      </c>
      <c r="E25" s="70">
        <v>61</v>
      </c>
      <c r="F25" s="70">
        <v>1.7</v>
      </c>
    </row>
    <row r="26" spans="2:6" ht="15.75" thickBot="1">
      <c r="B26" s="1">
        <v>4</v>
      </c>
      <c r="C26" s="8"/>
      <c r="D26" s="70"/>
      <c r="E26" s="70"/>
      <c r="F26" s="70"/>
    </row>
    <row r="27" spans="2:6" ht="20.25" customHeight="1" thickBot="1">
      <c r="B27" s="1">
        <v>5</v>
      </c>
      <c r="C27" s="8"/>
      <c r="D27" s="70"/>
      <c r="E27" s="70"/>
      <c r="F27" s="70"/>
    </row>
    <row r="28" spans="2:6" ht="20.25" customHeight="1" thickBot="1">
      <c r="B28" s="1">
        <v>6</v>
      </c>
      <c r="C28" s="8"/>
      <c r="D28" s="70"/>
      <c r="E28" s="70"/>
      <c r="F28" s="70"/>
    </row>
    <row r="29" spans="2:6" ht="15.75" thickBot="1">
      <c r="B29" s="1">
        <v>7</v>
      </c>
      <c r="C29" s="8"/>
      <c r="D29" s="70"/>
      <c r="E29" s="70"/>
      <c r="F29" s="70"/>
    </row>
    <row r="30" spans="2:6" ht="15.75" thickBot="1">
      <c r="B30" s="1"/>
      <c r="C30" s="10" t="s">
        <v>14</v>
      </c>
      <c r="D30" s="11"/>
      <c r="E30" s="11">
        <v>621</v>
      </c>
      <c r="F30" s="11">
        <v>85.37</v>
      </c>
    </row>
    <row r="31" spans="2:6" ht="15.75" thickBot="1">
      <c r="B31" s="1"/>
      <c r="C31" s="10"/>
      <c r="D31" s="9"/>
      <c r="E31" s="9"/>
      <c r="F31" s="9"/>
    </row>
    <row r="32" spans="2:6" ht="15.75" thickBot="1">
      <c r="B32" s="1">
        <v>1</v>
      </c>
      <c r="C32" s="8"/>
      <c r="D32" s="70"/>
      <c r="E32" s="70"/>
      <c r="F32" s="70"/>
    </row>
    <row r="33" spans="2:6" ht="15.75" thickBot="1">
      <c r="B33" s="1">
        <v>2</v>
      </c>
      <c r="C33" s="8"/>
      <c r="D33" s="70"/>
      <c r="E33" s="70"/>
      <c r="F33" s="70"/>
    </row>
    <row r="34" spans="2:6" ht="15.75" thickBot="1">
      <c r="B34" s="1">
        <v>3</v>
      </c>
      <c r="C34" s="8"/>
      <c r="D34" s="70"/>
      <c r="E34" s="70"/>
      <c r="F34" s="70"/>
    </row>
    <row r="35" spans="2:6" ht="15.75" thickBot="1">
      <c r="B35" s="1"/>
      <c r="C35" s="10"/>
      <c r="D35" s="11"/>
      <c r="E35" s="11"/>
      <c r="F35" s="11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15.75" thickBot="1">
      <c r="B42" s="1"/>
      <c r="C42" s="10" t="s">
        <v>15</v>
      </c>
      <c r="D42" s="9"/>
      <c r="E42" s="11">
        <v>621</v>
      </c>
      <c r="F42" s="11">
        <v>85.37</v>
      </c>
    </row>
    <row r="43" spans="1:6" ht="12.75">
      <c r="A43" s="12"/>
      <c r="B43" s="13"/>
      <c r="C43" s="14"/>
      <c r="D43" s="14"/>
      <c r="E43" s="14"/>
      <c r="F43" s="14"/>
    </row>
    <row r="44" spans="1:6" ht="0.75" customHeight="1">
      <c r="A44" s="12"/>
      <c r="B44" s="12"/>
      <c r="C44" s="12"/>
      <c r="D44" s="12"/>
      <c r="E44" s="12"/>
      <c r="F44" s="12"/>
    </row>
    <row r="45" ht="12.75" hidden="1"/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ht="12.75" hidden="1"/>
    <row r="51" spans="3:4" ht="12.75">
      <c r="C51" t="s">
        <v>12</v>
      </c>
      <c r="D51" t="s">
        <v>147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zoomScalePageLayoutView="0" workbookViewId="0" topLeftCell="A28">
      <selection activeCell="A2" sqref="A2:F54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29.57421875" style="0" customWidth="1"/>
    <col min="4" max="4" width="15.00390625" style="0" customWidth="1"/>
    <col min="5" max="5" width="14.710937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186</v>
      </c>
      <c r="D3" s="3"/>
      <c r="E3" s="3" t="s">
        <v>187</v>
      </c>
      <c r="F3" s="3"/>
      <c r="G3" s="3"/>
    </row>
    <row r="4" spans="3:7" ht="12.75">
      <c r="C4" s="3"/>
      <c r="D4" s="3"/>
      <c r="E4" s="3"/>
      <c r="F4" s="3"/>
      <c r="G4" s="3"/>
    </row>
    <row r="5" spans="3:7" ht="12.75">
      <c r="C5" s="3" t="s">
        <v>190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207</v>
      </c>
      <c r="D8" s="2"/>
      <c r="E8" s="2"/>
      <c r="F8" s="2"/>
    </row>
    <row r="9" spans="3:6" ht="12.75">
      <c r="C9" s="3" t="s">
        <v>7</v>
      </c>
      <c r="D9" s="3"/>
      <c r="E9" s="76">
        <v>61</v>
      </c>
      <c r="F9" s="3" t="s">
        <v>8</v>
      </c>
    </row>
    <row r="10" spans="3:6" ht="12.75">
      <c r="C10" s="3" t="s">
        <v>9</v>
      </c>
      <c r="D10" s="3" t="s">
        <v>68</v>
      </c>
      <c r="E10" s="76">
        <v>13</v>
      </c>
      <c r="F10" s="3" t="s">
        <v>8</v>
      </c>
    </row>
    <row r="11" spans="3:6" ht="12.75">
      <c r="C11" s="3" t="s">
        <v>10</v>
      </c>
      <c r="D11" s="3"/>
      <c r="E11" s="76">
        <v>0</v>
      </c>
      <c r="F11" s="3" t="s">
        <v>8</v>
      </c>
    </row>
    <row r="12" spans="3:6" ht="12.75">
      <c r="C12" s="3" t="s">
        <v>11</v>
      </c>
      <c r="D12" s="3"/>
      <c r="E12" s="2">
        <f>E9+E10+E11</f>
        <v>74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21" customHeight="1" thickBot="1">
      <c r="B15" s="1">
        <v>1</v>
      </c>
      <c r="C15" s="8"/>
      <c r="D15" s="70">
        <v>0</v>
      </c>
      <c r="E15" s="70">
        <v>0</v>
      </c>
      <c r="F15" s="70">
        <v>0</v>
      </c>
    </row>
    <row r="16" spans="2:6" ht="15.75" thickBot="1">
      <c r="B16" s="1">
        <v>2</v>
      </c>
      <c r="C16" s="8"/>
      <c r="D16" s="81"/>
      <c r="E16" s="70">
        <v>0</v>
      </c>
      <c r="F16" s="70">
        <v>0</v>
      </c>
    </row>
    <row r="17" spans="2:6" ht="21.75" customHeight="1" thickBot="1">
      <c r="B17" s="1">
        <v>3</v>
      </c>
      <c r="C17" s="8"/>
      <c r="D17" s="71" t="s">
        <v>77</v>
      </c>
      <c r="E17" s="70">
        <v>0</v>
      </c>
      <c r="F17" s="70">
        <v>0</v>
      </c>
    </row>
    <row r="18" spans="2:6" ht="21.75" customHeight="1" thickBot="1">
      <c r="B18" s="1"/>
      <c r="C18" s="8"/>
      <c r="D18" s="71" t="s">
        <v>77</v>
      </c>
      <c r="E18" s="70">
        <v>0</v>
      </c>
      <c r="F18" s="70">
        <v>0</v>
      </c>
    </row>
    <row r="19" spans="2:6" ht="15.75" thickBot="1">
      <c r="B19" s="1">
        <v>4</v>
      </c>
      <c r="C19" s="8"/>
      <c r="D19" s="70">
        <v>0</v>
      </c>
      <c r="E19" s="70">
        <v>0</v>
      </c>
      <c r="F19" s="70">
        <v>0</v>
      </c>
    </row>
    <row r="20" spans="2:6" ht="15.75" thickBot="1">
      <c r="B20" s="1"/>
      <c r="C20" s="10" t="s">
        <v>14</v>
      </c>
      <c r="D20" s="11"/>
      <c r="E20" s="11">
        <v>0</v>
      </c>
      <c r="F20" s="11">
        <v>0</v>
      </c>
    </row>
    <row r="21" spans="2:6" ht="18.75" customHeight="1" thickBot="1">
      <c r="B21" s="1"/>
      <c r="C21" s="8" t="s">
        <v>181</v>
      </c>
      <c r="D21" s="9" t="s">
        <v>145</v>
      </c>
      <c r="E21" s="9">
        <v>61</v>
      </c>
      <c r="F21" s="9">
        <v>8.02</v>
      </c>
    </row>
    <row r="22" spans="2:6" ht="32.25" customHeight="1" thickBot="1">
      <c r="B22" s="1">
        <v>1</v>
      </c>
      <c r="C22" s="8" t="s">
        <v>188</v>
      </c>
      <c r="D22" s="70">
        <v>100</v>
      </c>
      <c r="E22" s="70">
        <v>213</v>
      </c>
      <c r="F22" s="70">
        <v>40.78</v>
      </c>
    </row>
    <row r="23" spans="2:6" ht="15" customHeight="1" thickBot="1">
      <c r="B23" s="1">
        <v>2</v>
      </c>
      <c r="C23" s="8" t="s">
        <v>184</v>
      </c>
      <c r="D23" s="70">
        <v>180</v>
      </c>
      <c r="E23" s="70">
        <v>134</v>
      </c>
      <c r="F23" s="70">
        <v>11.82</v>
      </c>
    </row>
    <row r="24" spans="2:6" ht="15.75" thickBot="1">
      <c r="B24" s="1">
        <v>3</v>
      </c>
      <c r="C24" s="8" t="s">
        <v>189</v>
      </c>
      <c r="D24" s="70">
        <v>200</v>
      </c>
      <c r="E24" s="70">
        <v>62</v>
      </c>
      <c r="F24" s="70">
        <v>1.02</v>
      </c>
    </row>
    <row r="25" spans="2:6" ht="20.25" customHeight="1" thickBot="1">
      <c r="B25" s="1">
        <v>4</v>
      </c>
      <c r="C25" s="8" t="s">
        <v>151</v>
      </c>
      <c r="D25" s="70">
        <v>115</v>
      </c>
      <c r="E25" s="70">
        <v>85</v>
      </c>
      <c r="F25" s="70">
        <v>22</v>
      </c>
    </row>
    <row r="26" spans="2:6" ht="20.25" customHeight="1" thickBot="1">
      <c r="B26" s="1">
        <v>5</v>
      </c>
      <c r="C26" s="8" t="s">
        <v>86</v>
      </c>
      <c r="D26" s="70">
        <v>30.81</v>
      </c>
      <c r="E26" s="70">
        <v>61</v>
      </c>
      <c r="F26" s="70">
        <v>1.59</v>
      </c>
    </row>
    <row r="27" spans="2:6" ht="15.75" thickBot="1">
      <c r="B27" s="1">
        <v>6</v>
      </c>
      <c r="C27" s="8" t="s">
        <v>141</v>
      </c>
      <c r="D27" s="70">
        <v>27.19</v>
      </c>
      <c r="E27" s="70">
        <v>38</v>
      </c>
      <c r="F27" s="70">
        <v>1.45</v>
      </c>
    </row>
    <row r="28" spans="2:6" ht="15.75" thickBot="1">
      <c r="B28" s="1"/>
      <c r="C28" s="8"/>
      <c r="D28" s="70"/>
      <c r="E28" s="70"/>
      <c r="F28" s="70"/>
    </row>
    <row r="29" spans="2:6" ht="15.75" thickBot="1">
      <c r="B29" s="1"/>
      <c r="C29" s="8"/>
      <c r="D29" s="70"/>
      <c r="E29" s="70"/>
      <c r="F29" s="70"/>
    </row>
    <row r="30" spans="2:6" ht="15.75" thickBot="1">
      <c r="B30" s="1">
        <v>7</v>
      </c>
      <c r="C30" s="8" t="s">
        <v>73</v>
      </c>
      <c r="D30" s="70">
        <v>0</v>
      </c>
      <c r="E30" s="70">
        <v>654</v>
      </c>
      <c r="F30" s="70">
        <v>86.68</v>
      </c>
    </row>
    <row r="31" spans="2:6" ht="15.75" thickBot="1">
      <c r="B31" s="1"/>
      <c r="C31" s="10"/>
      <c r="D31" s="11"/>
      <c r="E31" s="11"/>
      <c r="F31" s="11"/>
    </row>
    <row r="32" spans="2:6" ht="15.75" thickBot="1">
      <c r="B32" s="1"/>
      <c r="C32" s="10"/>
      <c r="D32" s="9"/>
      <c r="E32" s="9"/>
      <c r="F32" s="9"/>
    </row>
    <row r="33" spans="2:6" ht="15.75" thickBot="1">
      <c r="B33" s="1">
        <v>1</v>
      </c>
      <c r="C33" s="8"/>
      <c r="D33" s="70">
        <v>0</v>
      </c>
      <c r="E33" s="70">
        <v>0</v>
      </c>
      <c r="F33" s="70">
        <v>0</v>
      </c>
    </row>
    <row r="34" spans="2:6" ht="15.75" thickBot="1">
      <c r="B34" s="1">
        <v>2</v>
      </c>
      <c r="C34" s="8"/>
      <c r="D34" s="70">
        <v>0</v>
      </c>
      <c r="E34" s="70">
        <v>0</v>
      </c>
      <c r="F34" s="70">
        <v>0</v>
      </c>
    </row>
    <row r="35" spans="2:6" ht="15.75" thickBot="1">
      <c r="B35" s="1">
        <v>3</v>
      </c>
      <c r="C35" s="8"/>
      <c r="D35" s="70"/>
      <c r="E35" s="70"/>
      <c r="F35" s="70"/>
    </row>
    <row r="36" spans="2:6" ht="15.75" thickBot="1">
      <c r="B36" s="1"/>
      <c r="C36" s="10"/>
      <c r="D36" s="11"/>
      <c r="E36" s="11"/>
      <c r="F36" s="11"/>
    </row>
    <row r="37" spans="2:6" ht="15.75" thickBot="1">
      <c r="B37" s="1"/>
      <c r="C37" s="8"/>
      <c r="D37" s="9"/>
      <c r="E37" s="9">
        <v>0</v>
      </c>
      <c r="F37" s="9">
        <v>0</v>
      </c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0.75" customHeight="1" thickBot="1">
      <c r="B42" s="1"/>
      <c r="C42" s="8"/>
      <c r="D42" s="9"/>
      <c r="E42" s="9"/>
      <c r="F42" s="9"/>
    </row>
    <row r="43" spans="2:6" ht="15.75" hidden="1" thickBot="1">
      <c r="B43" s="1"/>
      <c r="C43" s="10" t="s">
        <v>15</v>
      </c>
      <c r="D43" s="9"/>
      <c r="E43" s="11">
        <v>657</v>
      </c>
      <c r="F43" s="11">
        <v>29.86</v>
      </c>
    </row>
    <row r="44" spans="1:6" ht="12.75">
      <c r="A44" s="12"/>
      <c r="B44" s="13"/>
      <c r="C44" s="14"/>
      <c r="D44" s="77" t="s">
        <v>70</v>
      </c>
      <c r="E44" s="77" t="s">
        <v>69</v>
      </c>
      <c r="F44" s="77"/>
    </row>
    <row r="45" spans="1:6" ht="12.75">
      <c r="A45" s="12"/>
      <c r="B45" s="12"/>
      <c r="C45" s="12"/>
      <c r="D45" s="12"/>
      <c r="E45" s="78"/>
      <c r="F45" s="78"/>
    </row>
    <row r="47" spans="3:6" ht="12.75">
      <c r="C47" s="2"/>
      <c r="D47" s="2"/>
      <c r="E47" s="2"/>
      <c r="F47" s="2"/>
    </row>
    <row r="48" spans="3:6" ht="12.75" hidden="1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spans="3:6" ht="12.75">
      <c r="C50" s="2"/>
      <c r="D50" s="2"/>
      <c r="E50" s="2"/>
      <c r="F50" s="2"/>
    </row>
    <row r="52" spans="3:4" ht="12.75">
      <c r="C52" t="s">
        <v>12</v>
      </c>
      <c r="D52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28">
      <selection activeCell="A2" sqref="A2:F51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29.57421875" style="0" customWidth="1"/>
    <col min="4" max="4" width="15.00390625" style="0" customWidth="1"/>
    <col min="5" max="5" width="14.57421875" style="0" customWidth="1"/>
    <col min="6" max="6" width="10.7109375" style="0" customWidth="1"/>
  </cols>
  <sheetData>
    <row r="1" spans="1:6" ht="12.75">
      <c r="A1" s="82"/>
      <c r="B1" s="82"/>
      <c r="C1" s="82"/>
      <c r="D1" s="82"/>
      <c r="E1" s="82"/>
      <c r="F1" s="82"/>
    </row>
    <row r="2" spans="1:7" ht="12.75">
      <c r="A2" s="82"/>
      <c r="B2" s="82"/>
      <c r="C2" s="83"/>
      <c r="D2" s="83" t="s">
        <v>5</v>
      </c>
      <c r="E2" s="83"/>
      <c r="F2" s="83"/>
      <c r="G2" s="3"/>
    </row>
    <row r="3" spans="1:7" ht="12.75">
      <c r="A3" s="82"/>
      <c r="B3" s="82"/>
      <c r="C3" s="83" t="s">
        <v>144</v>
      </c>
      <c r="D3" s="83"/>
      <c r="E3" s="83" t="s">
        <v>191</v>
      </c>
      <c r="F3" s="83"/>
      <c r="G3" s="3"/>
    </row>
    <row r="4" spans="1:7" ht="12.75">
      <c r="A4" s="82"/>
      <c r="B4" s="82"/>
      <c r="C4" s="83"/>
      <c r="D4" s="83"/>
      <c r="E4" s="83"/>
      <c r="F4" s="83"/>
      <c r="G4" s="3"/>
    </row>
    <row r="5" spans="1:7" ht="12.75">
      <c r="A5" s="82"/>
      <c r="B5" s="82"/>
      <c r="C5" s="82"/>
      <c r="D5" s="82"/>
      <c r="E5" s="83" t="s">
        <v>196</v>
      </c>
      <c r="F5" s="83"/>
      <c r="G5" s="3"/>
    </row>
    <row r="6" spans="1:6" ht="12.75">
      <c r="A6" s="82"/>
      <c r="B6" s="82"/>
      <c r="C6" s="82"/>
      <c r="D6" s="82"/>
      <c r="E6" s="82"/>
      <c r="F6" s="82"/>
    </row>
    <row r="7" spans="1:6" ht="12.75">
      <c r="A7" s="82"/>
      <c r="B7" s="82"/>
      <c r="C7" s="84"/>
      <c r="D7" s="84" t="s">
        <v>6</v>
      </c>
      <c r="E7" s="84"/>
      <c r="F7" s="84"/>
    </row>
    <row r="8" spans="1:6" ht="12.75">
      <c r="A8" s="82"/>
      <c r="B8" s="82"/>
      <c r="C8" s="84" t="s">
        <v>220</v>
      </c>
      <c r="D8" s="84"/>
      <c r="E8" s="84"/>
      <c r="F8" s="84"/>
    </row>
    <row r="9" spans="1:6" ht="12.75">
      <c r="A9" s="82"/>
      <c r="B9" s="82"/>
      <c r="C9" s="83" t="s">
        <v>7</v>
      </c>
      <c r="D9" s="83"/>
      <c r="E9" s="85">
        <v>65</v>
      </c>
      <c r="F9" s="83" t="s">
        <v>8</v>
      </c>
    </row>
    <row r="10" spans="1:6" ht="12.75">
      <c r="A10" s="82"/>
      <c r="B10" s="82"/>
      <c r="C10" s="83" t="s">
        <v>9</v>
      </c>
      <c r="D10" s="83"/>
      <c r="E10" s="85">
        <v>16</v>
      </c>
      <c r="F10" s="83" t="s">
        <v>8</v>
      </c>
    </row>
    <row r="11" spans="1:6" ht="12.75">
      <c r="A11" s="82"/>
      <c r="B11" s="82"/>
      <c r="C11" s="83" t="s">
        <v>10</v>
      </c>
      <c r="D11" s="83"/>
      <c r="E11" s="85">
        <v>0</v>
      </c>
      <c r="F11" s="83" t="s">
        <v>8</v>
      </c>
    </row>
    <row r="12" spans="1:6" ht="12.75">
      <c r="A12" s="82"/>
      <c r="B12" s="82"/>
      <c r="C12" s="83" t="s">
        <v>11</v>
      </c>
      <c r="D12" s="83"/>
      <c r="E12" s="84">
        <v>81</v>
      </c>
      <c r="F12" s="83" t="s">
        <v>8</v>
      </c>
    </row>
    <row r="13" spans="1:6" ht="39" thickBot="1">
      <c r="A13" s="82"/>
      <c r="B13" s="86" t="s">
        <v>0</v>
      </c>
      <c r="C13" s="86" t="s">
        <v>1</v>
      </c>
      <c r="D13" s="87" t="s">
        <v>2</v>
      </c>
      <c r="E13" s="86" t="s">
        <v>4</v>
      </c>
      <c r="F13" s="86" t="s">
        <v>3</v>
      </c>
    </row>
    <row r="14" spans="1:6" ht="15.75" thickBot="1">
      <c r="A14" s="82"/>
      <c r="B14" s="88"/>
      <c r="C14" s="89"/>
      <c r="D14" s="90"/>
      <c r="E14" s="90"/>
      <c r="F14" s="90"/>
    </row>
    <row r="15" spans="1:6" ht="33" customHeight="1" thickBot="1">
      <c r="A15" s="82"/>
      <c r="B15" s="88">
        <v>1</v>
      </c>
      <c r="C15" s="91"/>
      <c r="D15" s="92"/>
      <c r="E15" s="92"/>
      <c r="F15" s="92"/>
    </row>
    <row r="16" spans="1:6" ht="15.75" thickBot="1">
      <c r="A16" s="82"/>
      <c r="B16" s="88">
        <v>2</v>
      </c>
      <c r="C16" s="91"/>
      <c r="D16" s="92"/>
      <c r="E16" s="92"/>
      <c r="F16" s="92"/>
    </row>
    <row r="17" spans="1:6" ht="21.75" customHeight="1" thickBot="1">
      <c r="A17" s="82"/>
      <c r="B17" s="88">
        <v>3</v>
      </c>
      <c r="C17" s="91"/>
      <c r="D17" s="93"/>
      <c r="E17" s="92"/>
      <c r="F17" s="92"/>
    </row>
    <row r="18" spans="1:6" ht="21.75" customHeight="1" thickBot="1">
      <c r="A18" s="82"/>
      <c r="B18" s="88">
        <v>4</v>
      </c>
      <c r="C18" s="91"/>
      <c r="D18" s="92"/>
      <c r="E18" s="92"/>
      <c r="F18" s="92"/>
    </row>
    <row r="19" spans="1:6" ht="15.75" thickBot="1">
      <c r="A19" s="82"/>
      <c r="B19" s="88"/>
      <c r="C19" s="94"/>
      <c r="D19" s="95"/>
      <c r="E19" s="95"/>
      <c r="F19" s="95"/>
    </row>
    <row r="20" spans="1:6" ht="15.75" thickBot="1">
      <c r="A20" s="82"/>
      <c r="B20" s="88"/>
      <c r="C20" s="91"/>
      <c r="D20" s="96"/>
      <c r="E20" s="96"/>
      <c r="F20" s="96"/>
    </row>
    <row r="21" spans="1:6" ht="18.75" customHeight="1" thickBot="1">
      <c r="A21" s="82"/>
      <c r="B21" s="88">
        <v>1</v>
      </c>
      <c r="C21" s="91" t="s">
        <v>90</v>
      </c>
      <c r="D21" s="92" t="s">
        <v>164</v>
      </c>
      <c r="E21" s="92">
        <v>173</v>
      </c>
      <c r="F21" s="92">
        <v>5.29</v>
      </c>
    </row>
    <row r="22" spans="1:6" ht="32.25" customHeight="1" thickBot="1">
      <c r="A22" s="82"/>
      <c r="B22" s="88">
        <v>2</v>
      </c>
      <c r="C22" s="91" t="s">
        <v>192</v>
      </c>
      <c r="D22" s="92">
        <v>250</v>
      </c>
      <c r="E22" s="92">
        <v>289</v>
      </c>
      <c r="F22" s="92">
        <v>48.62</v>
      </c>
    </row>
    <row r="23" spans="1:6" ht="15" customHeight="1" thickBot="1">
      <c r="A23" s="82"/>
      <c r="B23" s="88">
        <v>3</v>
      </c>
      <c r="C23" s="91" t="s">
        <v>193</v>
      </c>
      <c r="D23" s="92" t="s">
        <v>66</v>
      </c>
      <c r="E23" s="92">
        <v>52</v>
      </c>
      <c r="F23" s="92">
        <v>1.72</v>
      </c>
    </row>
    <row r="24" spans="1:6" ht="15.75" thickBot="1">
      <c r="A24" s="82"/>
      <c r="B24" s="88">
        <v>4</v>
      </c>
      <c r="C24" s="91" t="s">
        <v>197</v>
      </c>
      <c r="D24" s="92">
        <v>105</v>
      </c>
      <c r="E24" s="92">
        <v>36</v>
      </c>
      <c r="F24" s="92">
        <v>15.75</v>
      </c>
    </row>
    <row r="25" spans="1:6" ht="20.25" customHeight="1" thickBot="1">
      <c r="A25" s="82"/>
      <c r="B25" s="88">
        <v>5</v>
      </c>
      <c r="C25" s="91" t="s">
        <v>86</v>
      </c>
      <c r="D25" s="92">
        <v>35.31</v>
      </c>
      <c r="E25" s="92">
        <v>61</v>
      </c>
      <c r="F25" s="92">
        <v>1.82</v>
      </c>
    </row>
    <row r="26" spans="1:6" ht="20.25" customHeight="1" thickBot="1">
      <c r="A26" s="82"/>
      <c r="B26" s="88">
        <v>6</v>
      </c>
      <c r="C26" s="91" t="s">
        <v>141</v>
      </c>
      <c r="D26" s="92">
        <v>19.38</v>
      </c>
      <c r="E26" s="92">
        <v>38</v>
      </c>
      <c r="F26" s="92">
        <v>1.03</v>
      </c>
    </row>
    <row r="27" spans="1:6" ht="15.75" thickBot="1">
      <c r="A27" s="82"/>
      <c r="B27" s="88">
        <v>7</v>
      </c>
      <c r="C27" s="91"/>
      <c r="D27" s="92"/>
      <c r="E27" s="92"/>
      <c r="F27" s="92"/>
    </row>
    <row r="28" spans="1:6" ht="15.75" thickBot="1">
      <c r="A28" s="82"/>
      <c r="B28" s="88"/>
      <c r="C28" s="94" t="s">
        <v>14</v>
      </c>
      <c r="D28" s="95"/>
      <c r="E28" s="95">
        <f>E21+E22+E23+E24+E25+E26+E27</f>
        <v>649</v>
      </c>
      <c r="F28" s="95">
        <v>74.24</v>
      </c>
    </row>
    <row r="29" spans="1:6" ht="15.75" thickBot="1">
      <c r="A29" s="82"/>
      <c r="B29" s="88"/>
      <c r="C29" s="94"/>
      <c r="D29" s="96"/>
      <c r="E29" s="96"/>
      <c r="F29" s="96"/>
    </row>
    <row r="30" spans="1:6" ht="15.75" thickBot="1">
      <c r="A30" s="82"/>
      <c r="B30" s="88">
        <v>1</v>
      </c>
      <c r="C30" s="91"/>
      <c r="D30" s="92"/>
      <c r="E30" s="92"/>
      <c r="F30" s="92"/>
    </row>
    <row r="31" spans="1:6" ht="15.75" thickBot="1">
      <c r="A31" s="82"/>
      <c r="B31" s="88">
        <v>2</v>
      </c>
      <c r="C31" s="91"/>
      <c r="D31" s="92"/>
      <c r="E31" s="92"/>
      <c r="F31" s="92"/>
    </row>
    <row r="32" spans="1:6" ht="15.75" thickBot="1">
      <c r="A32" s="82"/>
      <c r="B32" s="88">
        <v>3</v>
      </c>
      <c r="C32" s="91"/>
      <c r="D32" s="92"/>
      <c r="E32" s="92"/>
      <c r="F32" s="92"/>
    </row>
    <row r="33" spans="1:6" ht="15.75" thickBot="1">
      <c r="A33" s="82"/>
      <c r="B33" s="88"/>
      <c r="C33" s="94"/>
      <c r="D33" s="95"/>
      <c r="E33" s="95"/>
      <c r="F33" s="95"/>
    </row>
    <row r="34" spans="1:6" ht="15.75" thickBot="1">
      <c r="A34" s="82"/>
      <c r="B34" s="88"/>
      <c r="C34" s="91"/>
      <c r="D34" s="96"/>
      <c r="E34" s="96"/>
      <c r="F34" s="96"/>
    </row>
    <row r="35" spans="1:6" ht="15.75" thickBot="1">
      <c r="A35" s="82"/>
      <c r="B35" s="88"/>
      <c r="C35" s="91"/>
      <c r="D35" s="96"/>
      <c r="E35" s="96"/>
      <c r="F35" s="96"/>
    </row>
    <row r="36" spans="1:6" ht="15.75" thickBot="1">
      <c r="A36" s="82"/>
      <c r="B36" s="88"/>
      <c r="C36" s="91"/>
      <c r="D36" s="96"/>
      <c r="E36" s="96"/>
      <c r="F36" s="96"/>
    </row>
    <row r="37" spans="1:6" ht="15.75" thickBot="1">
      <c r="A37" s="82"/>
      <c r="B37" s="88"/>
      <c r="C37" s="91"/>
      <c r="D37" s="96"/>
      <c r="E37" s="96"/>
      <c r="F37" s="96"/>
    </row>
    <row r="38" spans="1:6" ht="15.75" thickBot="1">
      <c r="A38" s="82"/>
      <c r="B38" s="88"/>
      <c r="C38" s="91"/>
      <c r="D38" s="96"/>
      <c r="E38" s="96"/>
      <c r="F38" s="96"/>
    </row>
    <row r="39" spans="1:6" ht="15.75" thickBot="1">
      <c r="A39" s="82"/>
      <c r="B39" s="88"/>
      <c r="C39" s="91"/>
      <c r="D39" s="96"/>
      <c r="E39" s="96"/>
      <c r="F39" s="96"/>
    </row>
    <row r="40" spans="1:6" ht="15.75" thickBot="1">
      <c r="A40" s="82"/>
      <c r="B40" s="88"/>
      <c r="C40" s="94" t="s">
        <v>15</v>
      </c>
      <c r="D40" s="96"/>
      <c r="E40" s="95">
        <f>E19+E28+E33</f>
        <v>649</v>
      </c>
      <c r="F40" s="95">
        <v>74.24</v>
      </c>
    </row>
    <row r="41" spans="1:6" ht="12.75">
      <c r="A41" s="97"/>
      <c r="B41" s="98"/>
      <c r="C41" s="99"/>
      <c r="D41" s="99"/>
      <c r="E41" s="99"/>
      <c r="F41" s="99"/>
    </row>
    <row r="42" spans="1:6" ht="0.75" customHeight="1">
      <c r="A42" s="97"/>
      <c r="B42" s="97"/>
      <c r="C42" s="97"/>
      <c r="D42" s="97"/>
      <c r="E42" s="97"/>
      <c r="F42" s="97"/>
    </row>
    <row r="43" spans="1:6" ht="12.75" hidden="1">
      <c r="A43" s="82"/>
      <c r="B43" s="82"/>
      <c r="C43" s="82"/>
      <c r="D43" s="82"/>
      <c r="E43" s="82"/>
      <c r="F43" s="82"/>
    </row>
    <row r="44" spans="1:6" ht="12.75">
      <c r="A44" s="82"/>
      <c r="B44" s="82"/>
      <c r="C44" s="84"/>
      <c r="D44" s="84"/>
      <c r="E44" s="84"/>
      <c r="F44" s="84"/>
    </row>
    <row r="45" spans="1:6" ht="12.75">
      <c r="A45" s="82"/>
      <c r="B45" s="82"/>
      <c r="C45" s="84"/>
      <c r="D45" s="84"/>
      <c r="E45" s="84"/>
      <c r="F45" s="84"/>
    </row>
    <row r="46" spans="1:6" ht="12.75">
      <c r="A46" s="82"/>
      <c r="B46" s="82"/>
      <c r="C46" s="84"/>
      <c r="D46" s="84"/>
      <c r="E46" s="84"/>
      <c r="F46" s="84"/>
    </row>
    <row r="47" spans="1:6" ht="12.75">
      <c r="A47" s="82"/>
      <c r="B47" s="82"/>
      <c r="C47" s="84"/>
      <c r="D47" s="84"/>
      <c r="E47" s="84"/>
      <c r="F47" s="84"/>
    </row>
    <row r="48" spans="1:6" ht="12.75" hidden="1">
      <c r="A48" s="82"/>
      <c r="B48" s="82"/>
      <c r="C48" s="82"/>
      <c r="D48" s="82"/>
      <c r="E48" s="82"/>
      <c r="F48" s="82"/>
    </row>
    <row r="49" spans="1:6" ht="12.75">
      <c r="A49" s="82"/>
      <c r="B49" s="82"/>
      <c r="C49" s="82" t="s">
        <v>12</v>
      </c>
      <c r="D49" s="82" t="s">
        <v>148</v>
      </c>
      <c r="E49" s="82"/>
      <c r="F49" s="82"/>
    </row>
    <row r="50" spans="1:6" ht="12.75">
      <c r="A50" s="82"/>
      <c r="B50" s="82"/>
      <c r="C50" s="82"/>
      <c r="D50" s="82"/>
      <c r="E50" s="82"/>
      <c r="F50" s="82"/>
    </row>
    <row r="51" spans="1:6" ht="12.75">
      <c r="A51" s="82"/>
      <c r="B51" s="82"/>
      <c r="C51" s="82"/>
      <c r="D51" s="82"/>
      <c r="E51" s="82"/>
      <c r="F51" s="82"/>
    </row>
    <row r="52" spans="1:6" ht="12.75">
      <c r="A52" s="82"/>
      <c r="B52" s="82"/>
      <c r="C52" s="82"/>
      <c r="D52" s="82"/>
      <c r="E52" s="82"/>
      <c r="F52" s="82"/>
    </row>
    <row r="53" spans="1:6" ht="12.75">
      <c r="A53" s="82"/>
      <c r="B53" s="82"/>
      <c r="C53" s="82"/>
      <c r="D53" s="82"/>
      <c r="E53" s="82"/>
      <c r="F53" s="82"/>
    </row>
    <row r="54" spans="1:6" ht="12.75">
      <c r="A54" s="82"/>
      <c r="B54" s="82"/>
      <c r="C54" s="82"/>
      <c r="D54" s="82"/>
      <c r="E54" s="82"/>
      <c r="F54" s="82"/>
    </row>
    <row r="55" spans="1:6" ht="12.75">
      <c r="A55" s="82"/>
      <c r="B55" s="82"/>
      <c r="C55" s="82"/>
      <c r="D55" s="82"/>
      <c r="E55" s="82"/>
      <c r="F55" s="82"/>
    </row>
    <row r="56" spans="1:6" ht="12.75">
      <c r="A56" s="82"/>
      <c r="B56" s="82"/>
      <c r="C56" s="82"/>
      <c r="D56" s="82"/>
      <c r="E56" s="82"/>
      <c r="F56" s="82"/>
    </row>
    <row r="57" spans="1:6" ht="12.75">
      <c r="A57" s="82"/>
      <c r="B57" s="82"/>
      <c r="C57" s="82"/>
      <c r="D57" s="82"/>
      <c r="E57" s="82"/>
      <c r="F57" s="82"/>
    </row>
    <row r="58" spans="1:6" ht="12.75">
      <c r="A58" s="82"/>
      <c r="B58" s="82"/>
      <c r="C58" s="82"/>
      <c r="D58" s="82"/>
      <c r="E58" s="82"/>
      <c r="F58" s="82"/>
    </row>
    <row r="59" spans="1:6" ht="12.75">
      <c r="A59" s="82"/>
      <c r="B59" s="82"/>
      <c r="C59" s="82"/>
      <c r="D59" s="82"/>
      <c r="E59" s="82"/>
      <c r="F59" s="82"/>
    </row>
    <row r="60" spans="1:6" ht="12.75">
      <c r="A60" s="82"/>
      <c r="B60" s="82"/>
      <c r="C60" s="82"/>
      <c r="D60" s="82"/>
      <c r="E60" s="82"/>
      <c r="F60" s="82"/>
    </row>
    <row r="61" spans="1:6" ht="12.75">
      <c r="A61" s="82"/>
      <c r="B61" s="82"/>
      <c r="C61" s="82"/>
      <c r="D61" s="82"/>
      <c r="E61" s="82"/>
      <c r="F61" s="82"/>
    </row>
    <row r="62" spans="1:6" ht="12.75">
      <c r="A62" s="82"/>
      <c r="B62" s="82"/>
      <c r="C62" s="82"/>
      <c r="D62" s="82"/>
      <c r="E62" s="82"/>
      <c r="F62" s="82"/>
    </row>
    <row r="63" spans="1:6" ht="12.75">
      <c r="A63" s="82"/>
      <c r="B63" s="82"/>
      <c r="C63" s="82"/>
      <c r="D63" s="82"/>
      <c r="E63" s="82"/>
      <c r="F63" s="82"/>
    </row>
    <row r="64" spans="1:6" ht="12.75">
      <c r="A64" s="82"/>
      <c r="B64" s="82"/>
      <c r="C64" s="82"/>
      <c r="D64" s="82"/>
      <c r="E64" s="82"/>
      <c r="F64" s="82"/>
    </row>
    <row r="65" spans="1:6" ht="12.75">
      <c r="A65" s="82"/>
      <c r="B65" s="82"/>
      <c r="C65" s="82"/>
      <c r="D65" s="82"/>
      <c r="E65" s="82"/>
      <c r="F65" s="82"/>
    </row>
    <row r="66" spans="1:6" ht="12.75">
      <c r="A66" s="82"/>
      <c r="B66" s="82"/>
      <c r="C66" s="82"/>
      <c r="D66" s="82"/>
      <c r="E66" s="82"/>
      <c r="F66" s="8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zoomScalePageLayoutView="0" workbookViewId="0" topLeftCell="A25">
      <selection activeCell="A2" sqref="A2:F51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29.57421875" style="0" customWidth="1"/>
    <col min="4" max="5" width="15.0039062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t="s">
        <v>142</v>
      </c>
      <c r="E3" s="3" t="s">
        <v>124</v>
      </c>
      <c r="F3" s="3"/>
      <c r="G3" s="3"/>
    </row>
    <row r="4" spans="3:7" ht="12.75">
      <c r="C4" s="3"/>
      <c r="D4" s="3"/>
      <c r="E4" s="3"/>
      <c r="F4" s="3"/>
      <c r="G4" s="3"/>
    </row>
    <row r="5" spans="3:7" ht="12.75">
      <c r="C5" s="3" t="s">
        <v>143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208</v>
      </c>
      <c r="D8" s="2"/>
      <c r="E8" s="2"/>
      <c r="F8" s="2"/>
    </row>
    <row r="9" spans="3:6" ht="12.75">
      <c r="C9" s="3" t="s">
        <v>7</v>
      </c>
      <c r="D9" s="3"/>
      <c r="E9" s="76">
        <v>63</v>
      </c>
      <c r="F9" s="3" t="s">
        <v>8</v>
      </c>
    </row>
    <row r="10" spans="3:6" ht="12.75">
      <c r="C10" s="3" t="s">
        <v>9</v>
      </c>
      <c r="D10" s="3"/>
      <c r="E10" s="76">
        <v>16</v>
      </c>
      <c r="F10" s="3" t="s">
        <v>8</v>
      </c>
    </row>
    <row r="11" spans="3:6" ht="12.75">
      <c r="C11" s="3" t="s">
        <v>10</v>
      </c>
      <c r="D11" s="3"/>
      <c r="E11" s="76">
        <v>0</v>
      </c>
      <c r="F11" s="3" t="s">
        <v>8</v>
      </c>
    </row>
    <row r="12" spans="3:6" ht="12.75">
      <c r="C12" s="3" t="s">
        <v>11</v>
      </c>
      <c r="D12" s="3"/>
      <c r="E12" s="2">
        <v>79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 t="s">
        <v>146</v>
      </c>
      <c r="D15" s="106">
        <v>20</v>
      </c>
      <c r="E15" s="70">
        <v>74</v>
      </c>
      <c r="F15" s="70">
        <v>4.4</v>
      </c>
    </row>
    <row r="16" spans="2:6" ht="30.75" thickBot="1">
      <c r="B16" s="1">
        <v>2</v>
      </c>
      <c r="C16" s="8" t="s">
        <v>194</v>
      </c>
      <c r="D16" s="70">
        <v>180</v>
      </c>
      <c r="E16" s="70">
        <v>273</v>
      </c>
      <c r="F16" s="70">
        <v>56.09</v>
      </c>
    </row>
    <row r="17" spans="2:6" ht="21.75" customHeight="1" thickBot="1">
      <c r="B17" s="1">
        <v>3</v>
      </c>
      <c r="C17" s="8" t="s">
        <v>89</v>
      </c>
      <c r="D17" s="71" t="s">
        <v>88</v>
      </c>
      <c r="E17" s="70">
        <v>118</v>
      </c>
      <c r="F17" s="70">
        <v>10.33</v>
      </c>
    </row>
    <row r="18" spans="2:6" ht="21.75" customHeight="1" thickBot="1">
      <c r="B18" s="1">
        <v>4</v>
      </c>
      <c r="C18" s="8" t="s">
        <v>151</v>
      </c>
      <c r="D18" s="70">
        <v>115</v>
      </c>
      <c r="E18" s="70">
        <v>85</v>
      </c>
      <c r="F18" s="70">
        <v>22</v>
      </c>
    </row>
    <row r="19" spans="2:6" ht="15.75" thickBot="1">
      <c r="B19" s="1"/>
      <c r="C19" s="8" t="s">
        <v>141</v>
      </c>
      <c r="D19" s="70">
        <v>30.63</v>
      </c>
      <c r="E19" s="70">
        <v>57</v>
      </c>
      <c r="F19" s="70">
        <v>1.63</v>
      </c>
    </row>
    <row r="20" spans="2:6" ht="15.75" thickBot="1">
      <c r="B20" s="1"/>
      <c r="C20" s="10" t="s">
        <v>86</v>
      </c>
      <c r="D20" s="11">
        <v>21.27</v>
      </c>
      <c r="E20" s="11">
        <v>41</v>
      </c>
      <c r="F20" s="11">
        <v>1.1</v>
      </c>
    </row>
    <row r="21" spans="2:6" ht="18.75" customHeight="1" thickBot="1">
      <c r="B21" s="1"/>
      <c r="C21" s="8"/>
      <c r="D21" s="101"/>
      <c r="E21" s="9"/>
      <c r="F21" s="9"/>
    </row>
    <row r="22" spans="2:6" ht="32.25" customHeight="1" thickBot="1">
      <c r="B22" s="1">
        <v>1</v>
      </c>
      <c r="C22" s="8"/>
      <c r="D22" s="81"/>
      <c r="E22" s="70"/>
      <c r="F22" s="70"/>
    </row>
    <row r="23" spans="2:6" ht="15" customHeight="1" thickBot="1">
      <c r="B23" s="1">
        <v>2</v>
      </c>
      <c r="C23" s="8"/>
      <c r="D23" s="70"/>
      <c r="E23" s="70"/>
      <c r="F23" s="70"/>
    </row>
    <row r="24" spans="2:6" ht="15.75" thickBot="1">
      <c r="B24" s="1">
        <v>3</v>
      </c>
      <c r="C24" s="8"/>
      <c r="D24" s="70"/>
      <c r="E24" s="70"/>
      <c r="F24" s="70"/>
    </row>
    <row r="25" spans="2:6" ht="20.25" customHeight="1" thickBot="1">
      <c r="B25" s="1">
        <v>4</v>
      </c>
      <c r="C25" s="8"/>
      <c r="D25" s="70"/>
      <c r="E25" s="70"/>
      <c r="F25" s="70"/>
    </row>
    <row r="26" spans="2:6" ht="20.25" customHeight="1" thickBot="1">
      <c r="B26" s="1">
        <v>5</v>
      </c>
      <c r="C26" s="8"/>
      <c r="D26" s="70"/>
      <c r="E26" s="70"/>
      <c r="F26" s="70"/>
    </row>
    <row r="27" spans="2:6" ht="15.75" thickBot="1">
      <c r="B27" s="1">
        <v>6</v>
      </c>
      <c r="C27" s="8"/>
      <c r="D27" s="70"/>
      <c r="E27" s="70"/>
      <c r="F27" s="70"/>
    </row>
    <row r="28" spans="2:6" ht="15.75" thickBot="1">
      <c r="B28" s="1">
        <v>7</v>
      </c>
      <c r="C28" s="8"/>
      <c r="D28" s="70"/>
      <c r="E28" s="70"/>
      <c r="F28" s="70"/>
    </row>
    <row r="29" spans="2:6" ht="15.75" thickBot="1">
      <c r="B29" s="1"/>
      <c r="C29" s="10" t="s">
        <v>14</v>
      </c>
      <c r="D29" s="11"/>
      <c r="E29" s="11">
        <v>648</v>
      </c>
      <c r="F29" s="11">
        <v>95.55</v>
      </c>
    </row>
    <row r="30" spans="2:6" ht="15.75" thickBot="1">
      <c r="B30" s="1"/>
      <c r="C30" s="10"/>
      <c r="D30" s="9"/>
      <c r="E30" s="9"/>
      <c r="F30" s="9"/>
    </row>
    <row r="31" spans="2:6" ht="15.75" thickBot="1">
      <c r="B31" s="1">
        <v>1</v>
      </c>
      <c r="C31" s="8"/>
      <c r="D31" s="70"/>
      <c r="E31" s="70"/>
      <c r="F31" s="70"/>
    </row>
    <row r="32" spans="2:6" ht="15.75" thickBot="1">
      <c r="B32" s="1">
        <v>2</v>
      </c>
      <c r="C32" s="8"/>
      <c r="D32" s="70"/>
      <c r="E32" s="70"/>
      <c r="F32" s="70"/>
    </row>
    <row r="33" spans="2:6" ht="15.75" thickBot="1">
      <c r="B33" s="1">
        <v>3</v>
      </c>
      <c r="C33" s="8"/>
      <c r="D33" s="70"/>
      <c r="E33" s="70"/>
      <c r="F33" s="70"/>
    </row>
    <row r="34" spans="2:6" ht="15.75" thickBot="1">
      <c r="B34" s="1"/>
      <c r="C34" s="10"/>
      <c r="D34" s="11"/>
      <c r="E34" s="11"/>
      <c r="F34" s="11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10" t="s">
        <v>15</v>
      </c>
      <c r="D41" s="9"/>
      <c r="E41" s="11">
        <v>648</v>
      </c>
      <c r="F41" s="11">
        <v>95.55</v>
      </c>
    </row>
    <row r="42" spans="1:6" ht="0.75" customHeight="1">
      <c r="A42" s="12"/>
      <c r="B42" s="13"/>
      <c r="C42" s="14"/>
      <c r="D42" s="14"/>
      <c r="E42" s="14"/>
      <c r="F42" s="14"/>
    </row>
    <row r="43" spans="1:6" ht="12.75" hidden="1">
      <c r="A43" s="12"/>
      <c r="B43" s="12"/>
      <c r="C43" s="12"/>
      <c r="D43" s="12"/>
      <c r="E43" s="12"/>
      <c r="F43" s="1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 hidden="1">
      <c r="C48" s="2"/>
      <c r="D48" s="2"/>
      <c r="E48" s="2"/>
      <c r="F48" s="2"/>
    </row>
    <row r="50" spans="3:4" ht="12.75">
      <c r="C50" t="s">
        <v>12</v>
      </c>
      <c r="D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zoomScalePageLayoutView="0" workbookViewId="0" topLeftCell="A23">
      <selection activeCell="A2" sqref="A2:F50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29.57421875" style="0" customWidth="1"/>
    <col min="4" max="4" width="15.00390625" style="0" customWidth="1"/>
    <col min="5" max="5" width="14.851562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131</v>
      </c>
      <c r="D3" s="3"/>
      <c r="E3" s="3" t="s">
        <v>124</v>
      </c>
      <c r="F3" s="3"/>
      <c r="G3" s="3"/>
    </row>
    <row r="4" spans="3:7" ht="12.75">
      <c r="C4" s="3"/>
      <c r="D4" s="3"/>
      <c r="E4" s="3"/>
      <c r="F4" s="3"/>
      <c r="G4" s="3"/>
    </row>
    <row r="5" spans="3:7" ht="12.75">
      <c r="C5" s="3" t="s">
        <v>140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221</v>
      </c>
      <c r="D8" s="2"/>
      <c r="E8" s="2"/>
      <c r="F8" s="2"/>
    </row>
    <row r="9" spans="3:6" ht="12.75">
      <c r="C9" s="3" t="s">
        <v>7</v>
      </c>
      <c r="D9" s="3"/>
      <c r="E9" s="76">
        <v>66</v>
      </c>
      <c r="F9" s="3" t="s">
        <v>8</v>
      </c>
    </row>
    <row r="10" spans="3:6" ht="12.75">
      <c r="C10" s="3" t="s">
        <v>9</v>
      </c>
      <c r="D10" s="3"/>
      <c r="E10" s="76">
        <v>9</v>
      </c>
      <c r="F10" s="3" t="s">
        <v>8</v>
      </c>
    </row>
    <row r="11" spans="3:6" ht="12.75">
      <c r="C11" s="3" t="s">
        <v>10</v>
      </c>
      <c r="D11" s="3"/>
      <c r="E11" s="76">
        <v>0</v>
      </c>
      <c r="F11" s="3" t="s">
        <v>8</v>
      </c>
    </row>
    <row r="12" spans="3:6" ht="12.75">
      <c r="C12" s="3" t="s">
        <v>11</v>
      </c>
      <c r="D12" s="3"/>
      <c r="E12" s="2">
        <v>75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 t="s">
        <v>202</v>
      </c>
      <c r="D15" s="105">
        <v>60</v>
      </c>
      <c r="E15" s="9">
        <v>132</v>
      </c>
      <c r="F15" s="9">
        <v>16.45</v>
      </c>
    </row>
    <row r="16" spans="2:6" ht="15.75" thickBot="1">
      <c r="B16" s="1">
        <v>2</v>
      </c>
      <c r="C16" s="8" t="s">
        <v>203</v>
      </c>
      <c r="D16" s="66" t="s">
        <v>204</v>
      </c>
      <c r="E16" s="9">
        <v>184</v>
      </c>
      <c r="F16" s="9">
        <v>19.57</v>
      </c>
    </row>
    <row r="17" spans="2:6" ht="21.75" customHeight="1" thickBot="1">
      <c r="B17" s="1">
        <v>3</v>
      </c>
      <c r="C17" s="8" t="s">
        <v>205</v>
      </c>
      <c r="D17" s="9">
        <v>50</v>
      </c>
      <c r="E17" s="9"/>
      <c r="F17" s="9">
        <v>6.3</v>
      </c>
    </row>
    <row r="18" spans="2:6" ht="21.75" customHeight="1" thickBot="1">
      <c r="B18" s="1">
        <v>4</v>
      </c>
      <c r="C18" s="8" t="s">
        <v>184</v>
      </c>
      <c r="D18" s="9">
        <v>180</v>
      </c>
      <c r="E18" s="9">
        <v>134</v>
      </c>
      <c r="F18" s="9">
        <v>11.38</v>
      </c>
    </row>
    <row r="19" spans="2:6" ht="15.75" thickBot="1">
      <c r="B19" s="1"/>
      <c r="C19" s="8" t="s">
        <v>176</v>
      </c>
      <c r="D19" s="11" t="s">
        <v>177</v>
      </c>
      <c r="E19" s="11">
        <v>140</v>
      </c>
      <c r="F19" s="11">
        <v>5.17</v>
      </c>
    </row>
    <row r="20" spans="2:6" ht="15.75" thickBot="1">
      <c r="B20" s="1"/>
      <c r="C20" s="8" t="s">
        <v>86</v>
      </c>
      <c r="D20" s="70">
        <v>29.87</v>
      </c>
      <c r="E20" s="70">
        <v>61</v>
      </c>
      <c r="F20" s="70">
        <v>1.54</v>
      </c>
    </row>
    <row r="21" spans="2:6" ht="18.75" customHeight="1" thickBot="1">
      <c r="B21" s="1">
        <v>1</v>
      </c>
      <c r="C21" s="8"/>
      <c r="D21" s="70"/>
      <c r="E21" s="70"/>
      <c r="F21" s="70"/>
    </row>
    <row r="22" spans="2:6" ht="32.25" customHeight="1" thickBot="1">
      <c r="B22" s="1">
        <v>2</v>
      </c>
      <c r="C22" s="8"/>
      <c r="D22" s="70"/>
      <c r="E22" s="70"/>
      <c r="F22" s="70"/>
    </row>
    <row r="23" spans="2:6" ht="15" customHeight="1" thickBot="1">
      <c r="B23" s="1">
        <v>3</v>
      </c>
      <c r="C23" s="8"/>
      <c r="D23" s="70"/>
      <c r="E23" s="70"/>
      <c r="F23" s="70"/>
    </row>
    <row r="24" spans="2:6" ht="15.75" thickBot="1">
      <c r="B24" s="1">
        <v>4</v>
      </c>
      <c r="C24" s="8"/>
      <c r="D24" s="70"/>
      <c r="E24" s="70"/>
      <c r="F24" s="70"/>
    </row>
    <row r="25" spans="2:6" ht="20.25" customHeight="1" thickBot="1">
      <c r="B25" s="1">
        <v>5</v>
      </c>
      <c r="C25" s="8"/>
      <c r="D25" s="70"/>
      <c r="E25" s="70"/>
      <c r="F25" s="70"/>
    </row>
    <row r="26" spans="2:6" ht="20.25" customHeight="1" thickBot="1">
      <c r="B26" s="1">
        <v>6</v>
      </c>
      <c r="C26" s="8"/>
      <c r="D26" s="70"/>
      <c r="E26" s="70"/>
      <c r="F26" s="70"/>
    </row>
    <row r="27" spans="2:6" ht="15.75" thickBot="1">
      <c r="B27" s="1">
        <v>7</v>
      </c>
      <c r="C27" s="8"/>
      <c r="D27" s="70"/>
      <c r="E27" s="70"/>
      <c r="F27" s="70"/>
    </row>
    <row r="28" spans="2:6" ht="15.75" thickBot="1">
      <c r="B28" s="1"/>
      <c r="C28" s="10" t="s">
        <v>14</v>
      </c>
      <c r="D28" s="11"/>
      <c r="E28" s="11">
        <v>651</v>
      </c>
      <c r="F28" s="11">
        <v>60.42</v>
      </c>
    </row>
    <row r="29" spans="2:6" ht="15.75" thickBot="1">
      <c r="B29" s="1"/>
      <c r="C29" s="10"/>
      <c r="D29" s="9"/>
      <c r="E29" s="9"/>
      <c r="F29" s="9"/>
    </row>
    <row r="30" spans="2:6" ht="15.75" thickBot="1">
      <c r="B30" s="1">
        <v>1</v>
      </c>
      <c r="C30" s="8"/>
      <c r="D30" s="70"/>
      <c r="E30" s="70"/>
      <c r="F30" s="70"/>
    </row>
    <row r="31" spans="2:6" ht="15.75" thickBot="1">
      <c r="B31" s="1">
        <v>2</v>
      </c>
      <c r="C31" s="8"/>
      <c r="D31" s="70"/>
      <c r="E31" s="70"/>
      <c r="F31" s="70"/>
    </row>
    <row r="32" spans="2:6" ht="15.75" thickBot="1">
      <c r="B32" s="1">
        <v>3</v>
      </c>
      <c r="C32" s="8"/>
      <c r="D32" s="70"/>
      <c r="E32" s="70"/>
      <c r="F32" s="70"/>
    </row>
    <row r="33" spans="2:6" ht="15.75" thickBot="1">
      <c r="B33" s="1"/>
      <c r="C33" s="10"/>
      <c r="D33" s="11"/>
      <c r="E33" s="11"/>
      <c r="F33" s="11"/>
    </row>
    <row r="34" spans="2:6" ht="15.75" thickBot="1">
      <c r="B34" s="1"/>
      <c r="C34" s="8"/>
      <c r="D34" s="9"/>
      <c r="E34" s="9"/>
      <c r="F34" s="9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10" t="s">
        <v>15</v>
      </c>
      <c r="D40" s="9"/>
      <c r="E40" s="11">
        <v>651</v>
      </c>
      <c r="F40" s="11">
        <v>60.42</v>
      </c>
    </row>
    <row r="41" spans="1:6" ht="12.75">
      <c r="A41" s="12"/>
      <c r="B41" s="13"/>
      <c r="C41" s="14"/>
      <c r="D41" s="14"/>
      <c r="E41" s="14"/>
      <c r="F41" s="14"/>
    </row>
    <row r="42" spans="1:6" ht="0.75" customHeight="1">
      <c r="A42" s="12"/>
      <c r="B42" s="12"/>
      <c r="C42" s="12"/>
      <c r="D42" s="12"/>
      <c r="E42" s="12"/>
      <c r="F42" s="12"/>
    </row>
    <row r="43" ht="12.75" hidden="1"/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ht="12.75" hidden="1"/>
    <row r="49" spans="3:4" ht="12.75">
      <c r="C49" t="s">
        <v>12</v>
      </c>
      <c r="D49" t="s">
        <v>147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25">
      <selection activeCell="A1" sqref="A1:F51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29.57421875" style="0" customWidth="1"/>
    <col min="4" max="5" width="15.00390625" style="0" customWidth="1"/>
    <col min="6" max="6" width="10.7109375" style="0" customWidth="1"/>
  </cols>
  <sheetData>
    <row r="1" spans="3:6" ht="12.75">
      <c r="C1" s="3"/>
      <c r="D1" s="3" t="s">
        <v>5</v>
      </c>
      <c r="E1" s="3"/>
      <c r="F1" s="3"/>
    </row>
    <row r="2" spans="3:7" ht="12.75">
      <c r="C2" s="3" t="s">
        <v>132</v>
      </c>
      <c r="D2" s="3"/>
      <c r="E2" s="3" t="s">
        <v>124</v>
      </c>
      <c r="F2" s="3"/>
      <c r="G2" s="3"/>
    </row>
    <row r="3" spans="3:7" ht="12.75">
      <c r="C3" t="s">
        <v>135</v>
      </c>
      <c r="D3" s="3"/>
      <c r="E3" s="3"/>
      <c r="F3" s="3"/>
      <c r="G3" s="3"/>
    </row>
    <row r="4" spans="3:7" ht="12.75">
      <c r="C4" s="3" t="s">
        <v>91</v>
      </c>
      <c r="D4" s="3"/>
      <c r="E4" s="3"/>
      <c r="F4" s="3"/>
      <c r="G4" s="3"/>
    </row>
    <row r="5" ht="12.75">
      <c r="G5" s="3"/>
    </row>
    <row r="6" spans="3:6" ht="12.75">
      <c r="C6" s="2"/>
      <c r="D6" s="2" t="s">
        <v>6</v>
      </c>
      <c r="E6" s="2"/>
      <c r="F6" s="2"/>
    </row>
    <row r="7" spans="3:6" ht="12.75">
      <c r="C7" s="2" t="s">
        <v>222</v>
      </c>
      <c r="D7" s="2"/>
      <c r="E7" s="2"/>
      <c r="F7" s="2"/>
    </row>
    <row r="8" spans="3:6" ht="12.75">
      <c r="C8" s="3" t="s">
        <v>7</v>
      </c>
      <c r="D8" s="3"/>
      <c r="E8" s="76">
        <v>70</v>
      </c>
      <c r="F8" s="3" t="s">
        <v>8</v>
      </c>
    </row>
    <row r="9" spans="3:6" ht="12.75">
      <c r="C9" s="3" t="s">
        <v>9</v>
      </c>
      <c r="D9" s="3" t="s">
        <v>68</v>
      </c>
      <c r="E9" s="76">
        <v>9</v>
      </c>
      <c r="F9" s="3" t="s">
        <v>8</v>
      </c>
    </row>
    <row r="10" spans="3:6" ht="12.75">
      <c r="C10" s="3" t="s">
        <v>10</v>
      </c>
      <c r="D10" s="3"/>
      <c r="E10" s="76">
        <v>0</v>
      </c>
      <c r="F10" s="3" t="s">
        <v>8</v>
      </c>
    </row>
    <row r="11" spans="3:6" ht="12.75">
      <c r="C11" s="3" t="s">
        <v>11</v>
      </c>
      <c r="D11" s="3"/>
      <c r="E11" s="2">
        <v>79</v>
      </c>
      <c r="F11" s="3" t="s">
        <v>8</v>
      </c>
    </row>
    <row r="12" spans="2:6" ht="39" thickBot="1">
      <c r="B12" s="4" t="s">
        <v>0</v>
      </c>
      <c r="C12" s="4" t="s">
        <v>1</v>
      </c>
      <c r="D12" s="5" t="s">
        <v>2</v>
      </c>
      <c r="E12" s="4" t="s">
        <v>4</v>
      </c>
      <c r="F12" s="4" t="s">
        <v>3</v>
      </c>
    </row>
    <row r="13" spans="2:6" ht="15.75" thickBot="1">
      <c r="B13" s="1"/>
      <c r="C13" s="6" t="s">
        <v>13</v>
      </c>
      <c r="D13" s="7"/>
      <c r="E13" s="7"/>
      <c r="F13" s="7"/>
    </row>
    <row r="14" spans="2:6" ht="15.75" thickBot="1">
      <c r="B14" s="1">
        <v>1</v>
      </c>
      <c r="C14" s="8"/>
      <c r="D14" s="70">
        <v>0</v>
      </c>
      <c r="E14" s="70">
        <v>0</v>
      </c>
      <c r="F14" s="70">
        <v>0</v>
      </c>
    </row>
    <row r="15" spans="2:6" ht="33" customHeight="1" thickBot="1">
      <c r="B15" s="1">
        <v>2</v>
      </c>
      <c r="C15" s="8"/>
      <c r="D15" s="81"/>
      <c r="E15" s="70">
        <v>0</v>
      </c>
      <c r="F15" s="70">
        <v>0</v>
      </c>
    </row>
    <row r="16" spans="2:6" ht="15.75" thickBot="1">
      <c r="B16" s="1">
        <v>3</v>
      </c>
      <c r="C16" s="8"/>
      <c r="D16" s="71" t="s">
        <v>77</v>
      </c>
      <c r="E16" s="70">
        <v>0</v>
      </c>
      <c r="F16" s="70">
        <v>0</v>
      </c>
    </row>
    <row r="17" spans="2:6" ht="21.75" customHeight="1" thickBot="1">
      <c r="B17" s="1"/>
      <c r="C17" s="8"/>
      <c r="D17" s="71" t="s">
        <v>77</v>
      </c>
      <c r="E17" s="70">
        <v>0</v>
      </c>
      <c r="F17" s="70">
        <v>0</v>
      </c>
    </row>
    <row r="18" spans="2:6" ht="21.75" customHeight="1" thickBot="1">
      <c r="B18" s="1">
        <v>4</v>
      </c>
      <c r="C18" s="8"/>
      <c r="D18" s="70">
        <v>0</v>
      </c>
      <c r="E18" s="70">
        <v>0</v>
      </c>
      <c r="F18" s="70">
        <v>0</v>
      </c>
    </row>
    <row r="19" spans="2:6" ht="15.75" thickBot="1">
      <c r="B19" s="1"/>
      <c r="C19" s="10"/>
      <c r="D19" s="11"/>
      <c r="E19" s="11">
        <v>0</v>
      </c>
      <c r="F19" s="11">
        <v>0</v>
      </c>
    </row>
    <row r="20" spans="2:6" ht="15.75" thickBot="1">
      <c r="B20" s="1"/>
      <c r="C20" s="8"/>
      <c r="D20" s="9"/>
      <c r="E20" s="9"/>
      <c r="F20" s="9"/>
    </row>
    <row r="21" spans="2:6" ht="30.75" customHeight="1" thickBot="1">
      <c r="B21" s="1">
        <v>1</v>
      </c>
      <c r="C21" s="8" t="s">
        <v>155</v>
      </c>
      <c r="D21" s="70" t="s">
        <v>156</v>
      </c>
      <c r="E21" s="70">
        <v>259</v>
      </c>
      <c r="F21" s="70">
        <v>25.52</v>
      </c>
    </row>
    <row r="22" spans="2:6" ht="32.25" customHeight="1" thickBot="1">
      <c r="B22" s="1">
        <v>2</v>
      </c>
      <c r="C22" s="8" t="s">
        <v>157</v>
      </c>
      <c r="D22" s="70" t="s">
        <v>66</v>
      </c>
      <c r="E22" s="70">
        <v>193</v>
      </c>
      <c r="F22" s="70">
        <v>11.84</v>
      </c>
    </row>
    <row r="23" spans="2:6" ht="30" customHeight="1" thickBot="1">
      <c r="B23" s="1">
        <v>3</v>
      </c>
      <c r="C23" s="8" t="s">
        <v>81</v>
      </c>
      <c r="D23" s="70">
        <v>200</v>
      </c>
      <c r="E23" s="70">
        <v>62</v>
      </c>
      <c r="F23" s="70">
        <v>1.02</v>
      </c>
    </row>
    <row r="24" spans="2:6" ht="15.75" thickBot="1">
      <c r="B24" s="1">
        <v>4</v>
      </c>
      <c r="C24" s="8" t="s">
        <v>149</v>
      </c>
      <c r="D24" s="70">
        <v>115</v>
      </c>
      <c r="E24" s="70">
        <v>85</v>
      </c>
      <c r="F24" s="70">
        <v>22</v>
      </c>
    </row>
    <row r="25" spans="2:6" ht="20.25" customHeight="1" thickBot="1">
      <c r="B25" s="1">
        <v>5</v>
      </c>
      <c r="C25" s="8"/>
      <c r="D25" s="70"/>
      <c r="E25" s="70"/>
      <c r="F25" s="70"/>
    </row>
    <row r="26" spans="2:6" ht="20.25" customHeight="1" thickBot="1">
      <c r="B26" s="1">
        <v>6</v>
      </c>
      <c r="C26" s="8"/>
      <c r="D26" s="70"/>
      <c r="E26" s="70"/>
      <c r="F26" s="70"/>
    </row>
    <row r="27" spans="2:6" ht="15.75" thickBot="1">
      <c r="B27" s="1"/>
      <c r="C27" s="8"/>
      <c r="D27" s="70"/>
      <c r="E27" s="70"/>
      <c r="F27" s="70"/>
    </row>
    <row r="28" spans="2:6" ht="15.75" thickBot="1">
      <c r="B28" s="1"/>
      <c r="C28" s="8"/>
      <c r="D28" s="70"/>
      <c r="E28" s="70"/>
      <c r="F28" s="70"/>
    </row>
    <row r="29" spans="2:6" ht="15.75" thickBot="1">
      <c r="B29" s="1">
        <v>7</v>
      </c>
      <c r="C29" s="8" t="s">
        <v>73</v>
      </c>
      <c r="D29" s="70">
        <v>0</v>
      </c>
      <c r="E29" s="70">
        <f>E21+E22+E23+E24+E25+E26+E27+E28</f>
        <v>599</v>
      </c>
      <c r="F29" s="70">
        <v>60.38</v>
      </c>
    </row>
    <row r="30" spans="2:6" ht="15.75" thickBot="1">
      <c r="B30" s="1"/>
      <c r="C30" s="10"/>
      <c r="D30" s="11"/>
      <c r="E30" s="11"/>
      <c r="F30" s="11"/>
    </row>
    <row r="31" spans="2:6" ht="15.75" thickBot="1">
      <c r="B31" s="1"/>
      <c r="C31" s="10"/>
      <c r="D31" s="9"/>
      <c r="E31" s="9"/>
      <c r="F31" s="9"/>
    </row>
    <row r="32" spans="2:6" ht="15.75" thickBot="1">
      <c r="B32" s="1">
        <v>1</v>
      </c>
      <c r="C32" s="8"/>
      <c r="D32" s="70">
        <v>0</v>
      </c>
      <c r="E32" s="70">
        <v>0</v>
      </c>
      <c r="F32" s="70">
        <v>0</v>
      </c>
    </row>
    <row r="33" spans="2:6" ht="15.75" thickBot="1">
      <c r="B33" s="1">
        <v>2</v>
      </c>
      <c r="C33" s="8"/>
      <c r="D33" s="70">
        <v>0</v>
      </c>
      <c r="E33" s="70">
        <v>0</v>
      </c>
      <c r="F33" s="70">
        <v>0</v>
      </c>
    </row>
    <row r="34" spans="2:6" ht="15.75" thickBot="1">
      <c r="B34" s="1">
        <v>3</v>
      </c>
      <c r="C34" s="8"/>
      <c r="D34" s="70"/>
      <c r="E34" s="70"/>
      <c r="F34" s="70"/>
    </row>
    <row r="35" spans="2:6" ht="15.75" thickBot="1">
      <c r="B35" s="1"/>
      <c r="C35" s="10"/>
      <c r="D35" s="11"/>
      <c r="E35" s="11"/>
      <c r="F35" s="11"/>
    </row>
    <row r="36" spans="2:6" ht="15.75" thickBot="1">
      <c r="B36" s="1"/>
      <c r="C36" s="8"/>
      <c r="D36" s="9"/>
      <c r="E36" s="9">
        <v>0</v>
      </c>
      <c r="F36" s="9">
        <v>0</v>
      </c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0.75" customHeight="1" thickBot="1">
      <c r="B42" s="1"/>
      <c r="C42" s="10" t="s">
        <v>15</v>
      </c>
      <c r="D42" s="9"/>
      <c r="E42" s="11">
        <v>599</v>
      </c>
      <c r="F42" s="11">
        <v>0</v>
      </c>
    </row>
    <row r="43" spans="1:6" ht="12.75" hidden="1">
      <c r="A43" s="12"/>
      <c r="B43" s="13"/>
      <c r="C43" s="14"/>
      <c r="D43" s="77" t="s">
        <v>70</v>
      </c>
      <c r="E43" s="77" t="s">
        <v>69</v>
      </c>
      <c r="F43" s="77"/>
    </row>
    <row r="44" spans="1:6" ht="12.75">
      <c r="A44" s="12"/>
      <c r="B44" s="12"/>
      <c r="C44" s="12"/>
      <c r="D44" s="12"/>
      <c r="E44" s="78"/>
      <c r="F44" s="78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 hidden="1">
      <c r="C48" s="2"/>
      <c r="D48" s="2"/>
      <c r="E48" s="2"/>
      <c r="F48" s="2"/>
    </row>
    <row r="49" spans="3:6" ht="12.75">
      <c r="C49" s="2"/>
      <c r="D49" s="2"/>
      <c r="E49" s="2"/>
      <c r="F49" s="2"/>
    </row>
    <row r="51" spans="3:4" ht="12.75">
      <c r="C51" t="s">
        <v>12</v>
      </c>
      <c r="D51" t="s">
        <v>147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24">
      <selection activeCell="A1" sqref="A1:F51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29.57421875" style="0" customWidth="1"/>
    <col min="4" max="4" width="15.00390625" style="0" customWidth="1"/>
    <col min="5" max="5" width="14.7109375" style="0" customWidth="1"/>
    <col min="6" max="6" width="10.7109375" style="0" customWidth="1"/>
  </cols>
  <sheetData>
    <row r="1" spans="3:6" ht="12.75">
      <c r="C1" s="3"/>
      <c r="D1" s="3" t="s">
        <v>5</v>
      </c>
      <c r="E1" s="3"/>
      <c r="F1" s="3"/>
    </row>
    <row r="2" spans="3:7" ht="12.75">
      <c r="C2" s="3" t="s">
        <v>133</v>
      </c>
      <c r="D2" s="3"/>
      <c r="E2" s="3" t="s">
        <v>124</v>
      </c>
      <c r="F2" s="3"/>
      <c r="G2" s="3"/>
    </row>
    <row r="3" spans="3:7" ht="12.75">
      <c r="C3" t="s">
        <v>136</v>
      </c>
      <c r="D3" s="3"/>
      <c r="E3" s="3"/>
      <c r="F3" s="3"/>
      <c r="G3" s="3"/>
    </row>
    <row r="4" spans="3:7" ht="12.75">
      <c r="C4" s="3" t="s">
        <v>95</v>
      </c>
      <c r="D4" s="3"/>
      <c r="E4" s="3"/>
      <c r="F4" s="3"/>
      <c r="G4" s="3"/>
    </row>
    <row r="5" ht="12.75">
      <c r="G5" s="3"/>
    </row>
    <row r="6" spans="3:6" ht="12.75">
      <c r="C6" s="2"/>
      <c r="D6" s="2" t="s">
        <v>6</v>
      </c>
      <c r="E6" s="2"/>
      <c r="F6" s="2"/>
    </row>
    <row r="7" spans="3:6" ht="12.75">
      <c r="C7" s="2" t="s">
        <v>223</v>
      </c>
      <c r="D7" s="2"/>
      <c r="E7" s="2"/>
      <c r="F7" s="2"/>
    </row>
    <row r="8" spans="3:6" ht="12.75">
      <c r="C8" s="3" t="s">
        <v>7</v>
      </c>
      <c r="D8" s="3"/>
      <c r="E8" s="76">
        <v>68</v>
      </c>
      <c r="F8" s="3" t="s">
        <v>8</v>
      </c>
    </row>
    <row r="9" spans="3:6" ht="12.75">
      <c r="C9" s="3" t="s">
        <v>9</v>
      </c>
      <c r="D9" s="3"/>
      <c r="E9" s="76">
        <v>9</v>
      </c>
      <c r="F9" s="3" t="s">
        <v>8</v>
      </c>
    </row>
    <row r="10" spans="3:6" ht="12.75">
      <c r="C10" s="3" t="s">
        <v>10</v>
      </c>
      <c r="D10" s="3"/>
      <c r="E10" s="76">
        <v>0</v>
      </c>
      <c r="F10" s="3" t="s">
        <v>8</v>
      </c>
    </row>
    <row r="11" spans="3:6" ht="12.75">
      <c r="C11" s="3" t="s">
        <v>11</v>
      </c>
      <c r="D11" s="3"/>
      <c r="E11" s="2">
        <v>77</v>
      </c>
      <c r="F11" s="3" t="s">
        <v>8</v>
      </c>
    </row>
    <row r="12" spans="2:6" ht="39" thickBot="1">
      <c r="B12" s="4" t="s">
        <v>0</v>
      </c>
      <c r="C12" s="4" t="s">
        <v>1</v>
      </c>
      <c r="D12" s="5" t="s">
        <v>2</v>
      </c>
      <c r="E12" s="4" t="s">
        <v>4</v>
      </c>
      <c r="F12" s="4" t="s">
        <v>3</v>
      </c>
    </row>
    <row r="13" spans="2:6" ht="15.75" thickBot="1">
      <c r="B13" s="1"/>
      <c r="C13" s="6"/>
      <c r="D13" s="7"/>
      <c r="E13" s="7"/>
      <c r="F13" s="7"/>
    </row>
    <row r="14" spans="2:6" ht="15.75" thickBot="1">
      <c r="B14" s="1">
        <v>1</v>
      </c>
      <c r="C14" s="8"/>
      <c r="D14" s="70"/>
      <c r="E14" s="70"/>
      <c r="F14" s="70"/>
    </row>
    <row r="15" spans="2:6" ht="33" customHeight="1" thickBot="1">
      <c r="B15" s="1">
        <v>2</v>
      </c>
      <c r="C15" s="8"/>
      <c r="D15" s="70"/>
      <c r="E15" s="70"/>
      <c r="F15" s="70"/>
    </row>
    <row r="16" spans="2:6" ht="15.75" thickBot="1">
      <c r="B16" s="1">
        <v>3</v>
      </c>
      <c r="C16" s="8"/>
      <c r="D16" s="71"/>
      <c r="E16" s="70"/>
      <c r="F16" s="70"/>
    </row>
    <row r="17" spans="2:6" ht="21.75" customHeight="1" thickBot="1">
      <c r="B17" s="1">
        <v>4</v>
      </c>
      <c r="C17" s="8"/>
      <c r="D17" s="70"/>
      <c r="E17" s="70"/>
      <c r="F17" s="70"/>
    </row>
    <row r="18" spans="2:6" ht="21.75" customHeight="1" thickBot="1">
      <c r="B18" s="1"/>
      <c r="C18" s="10"/>
      <c r="D18" s="11"/>
      <c r="E18" s="11"/>
      <c r="F18" s="11"/>
    </row>
    <row r="19" spans="2:6" ht="15.75" thickBot="1">
      <c r="B19" s="1"/>
      <c r="C19" s="8"/>
      <c r="D19" s="9"/>
      <c r="E19" s="9"/>
      <c r="F19" s="9"/>
    </row>
    <row r="20" spans="2:6" ht="15.75" thickBot="1">
      <c r="B20" s="1">
        <v>1</v>
      </c>
      <c r="C20" s="8" t="s">
        <v>146</v>
      </c>
      <c r="D20" s="104">
        <v>20</v>
      </c>
      <c r="E20" s="70">
        <v>74</v>
      </c>
      <c r="F20" s="70">
        <v>4.43</v>
      </c>
    </row>
    <row r="21" spans="2:6" ht="30.75" customHeight="1" thickBot="1">
      <c r="B21" s="1">
        <v>2</v>
      </c>
      <c r="C21" s="8" t="s">
        <v>158</v>
      </c>
      <c r="D21" s="70">
        <v>100</v>
      </c>
      <c r="E21" s="70">
        <v>100</v>
      </c>
      <c r="F21" s="70">
        <v>18.28</v>
      </c>
    </row>
    <row r="22" spans="2:6" ht="32.25" customHeight="1" thickBot="1">
      <c r="B22" s="1">
        <v>4</v>
      </c>
      <c r="C22" s="8" t="s">
        <v>159</v>
      </c>
      <c r="D22" s="70">
        <v>180</v>
      </c>
      <c r="E22" s="70">
        <v>188</v>
      </c>
      <c r="F22" s="70">
        <v>7.04</v>
      </c>
    </row>
    <row r="23" spans="2:6" ht="30" customHeight="1" thickBot="1">
      <c r="B23" s="1">
        <v>5</v>
      </c>
      <c r="C23" s="8" t="s">
        <v>89</v>
      </c>
      <c r="D23" s="70">
        <v>200</v>
      </c>
      <c r="E23" s="70">
        <v>118</v>
      </c>
      <c r="F23" s="70">
        <v>10.05</v>
      </c>
    </row>
    <row r="24" spans="2:6" ht="15.75" thickBot="1">
      <c r="B24" s="1">
        <v>6</v>
      </c>
      <c r="C24" s="8" t="s">
        <v>84</v>
      </c>
      <c r="D24" s="70">
        <v>21.82</v>
      </c>
      <c r="E24" s="70">
        <v>41</v>
      </c>
      <c r="F24" s="70">
        <v>1.13</v>
      </c>
    </row>
    <row r="25" spans="2:6" ht="20.25" customHeight="1" thickBot="1">
      <c r="B25" s="1"/>
      <c r="C25" s="8" t="s">
        <v>206</v>
      </c>
      <c r="D25" s="70">
        <v>102</v>
      </c>
      <c r="E25" s="70">
        <v>138</v>
      </c>
      <c r="F25" s="70">
        <v>13.26</v>
      </c>
    </row>
    <row r="26" spans="2:6" ht="20.25" customHeight="1" thickBot="1">
      <c r="B26" s="1">
        <v>7</v>
      </c>
      <c r="C26" s="8"/>
      <c r="D26" s="70"/>
      <c r="E26" s="70"/>
      <c r="F26" s="70"/>
    </row>
    <row r="27" spans="2:6" ht="15.75" thickBot="1">
      <c r="B27" s="1"/>
      <c r="C27" s="10" t="s">
        <v>14</v>
      </c>
      <c r="D27" s="11"/>
      <c r="E27" s="11">
        <v>659</v>
      </c>
      <c r="F27" s="11">
        <v>54.19</v>
      </c>
    </row>
    <row r="28" spans="2:6" ht="15.75" thickBot="1">
      <c r="B28" s="1"/>
      <c r="C28" s="10"/>
      <c r="D28" s="9"/>
      <c r="E28" s="9"/>
      <c r="F28" s="9"/>
    </row>
    <row r="29" spans="2:6" ht="15.75" thickBot="1">
      <c r="B29" s="1">
        <v>1</v>
      </c>
      <c r="C29" s="8"/>
      <c r="D29" s="70"/>
      <c r="E29" s="70"/>
      <c r="F29" s="70"/>
    </row>
    <row r="30" spans="2:6" ht="15.75" thickBot="1">
      <c r="B30" s="1">
        <v>2</v>
      </c>
      <c r="C30" s="8"/>
      <c r="D30" s="70"/>
      <c r="E30" s="70"/>
      <c r="F30" s="70"/>
    </row>
    <row r="31" spans="2:6" ht="15.75" thickBot="1">
      <c r="B31" s="1">
        <v>3</v>
      </c>
      <c r="C31" s="8"/>
      <c r="D31" s="70"/>
      <c r="E31" s="70"/>
      <c r="F31" s="70"/>
    </row>
    <row r="32" spans="2:6" ht="15.75" thickBot="1">
      <c r="B32" s="1"/>
      <c r="C32" s="10"/>
      <c r="D32" s="11"/>
      <c r="E32" s="11"/>
      <c r="F32" s="11"/>
    </row>
    <row r="33" spans="2:6" ht="15.75" thickBot="1">
      <c r="B33" s="1"/>
      <c r="C33" s="8"/>
      <c r="D33" s="9"/>
      <c r="E33" s="9"/>
      <c r="F33" s="9"/>
    </row>
    <row r="34" spans="2:6" ht="15.75" thickBot="1">
      <c r="B34" s="1"/>
      <c r="C34" s="8"/>
      <c r="D34" s="9"/>
      <c r="E34" s="9"/>
      <c r="F34" s="9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10" t="s">
        <v>15</v>
      </c>
      <c r="D39" s="9"/>
      <c r="E39" s="11">
        <v>659</v>
      </c>
      <c r="F39" s="11">
        <v>54.19</v>
      </c>
    </row>
    <row r="40" spans="1:6" ht="12.75">
      <c r="A40" s="12"/>
      <c r="B40" s="13"/>
      <c r="C40" s="14"/>
      <c r="D40" s="14"/>
      <c r="E40" s="14"/>
      <c r="F40" s="14"/>
    </row>
    <row r="41" spans="1:6" ht="12.75">
      <c r="A41" s="12"/>
      <c r="B41" s="12"/>
      <c r="C41" s="12"/>
      <c r="D41" s="12"/>
      <c r="E41" s="12"/>
      <c r="F41" s="12"/>
    </row>
    <row r="42" ht="0.75" customHeight="1"/>
    <row r="43" spans="3:6" ht="12.75" hidden="1">
      <c r="C43" s="2"/>
      <c r="D43" s="2"/>
      <c r="E43" s="2"/>
      <c r="F43" s="2"/>
    </row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8" spans="3:4" ht="12.75" hidden="1">
      <c r="C48" t="s">
        <v>12</v>
      </c>
      <c r="D48" t="s">
        <v>147</v>
      </c>
    </row>
    <row r="51" spans="3:4" ht="12.75">
      <c r="C51" t="s">
        <v>12</v>
      </c>
      <c r="D51" s="39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PageLayoutView="0" workbookViewId="0" topLeftCell="D1">
      <selection activeCell="P31" sqref="P31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29.57421875" style="0" hidden="1" customWidth="1"/>
    <col min="4" max="4" width="6.421875" style="0" customWidth="1"/>
    <col min="5" max="5" width="13.421875" style="0" customWidth="1"/>
    <col min="6" max="6" width="10.7109375" style="0" customWidth="1"/>
    <col min="8" max="8" width="13.7109375" style="0" customWidth="1"/>
    <col min="9" max="9" width="10.57421875" style="0" customWidth="1"/>
    <col min="11" max="11" width="13.57421875" style="0" customWidth="1"/>
    <col min="12" max="13" width="11.00390625" style="0" customWidth="1"/>
    <col min="14" max="14" width="9.140625" style="0" hidden="1" customWidth="1"/>
  </cols>
  <sheetData>
    <row r="2" spans="3:7" ht="12.75">
      <c r="C2" s="3"/>
      <c r="D2" s="3"/>
      <c r="E2" s="3"/>
      <c r="F2" s="3"/>
      <c r="G2" s="3"/>
    </row>
    <row r="3" spans="3:8" ht="12.75">
      <c r="C3" s="3"/>
      <c r="D3" s="3"/>
      <c r="E3" s="3"/>
      <c r="F3" s="3"/>
      <c r="G3" s="2" t="s">
        <v>16</v>
      </c>
      <c r="H3" s="23"/>
    </row>
    <row r="4" spans="3:7" ht="12.75">
      <c r="C4" s="3"/>
      <c r="D4" s="3"/>
      <c r="E4" s="3"/>
      <c r="F4" s="3" t="s">
        <v>100</v>
      </c>
      <c r="G4" s="3"/>
    </row>
    <row r="5" spans="3:7" ht="12.75">
      <c r="C5" s="3"/>
      <c r="D5" s="3"/>
      <c r="E5" s="3"/>
      <c r="F5" s="3" t="s">
        <v>78</v>
      </c>
      <c r="G5" s="3" t="s">
        <v>97</v>
      </c>
    </row>
    <row r="6" spans="6:11" ht="12.75">
      <c r="F6" s="107" t="s">
        <v>96</v>
      </c>
      <c r="G6" s="107"/>
      <c r="H6" s="107"/>
      <c r="I6" s="107"/>
      <c r="J6" s="107"/>
      <c r="K6" s="107"/>
    </row>
    <row r="7" spans="3:11" ht="12.75">
      <c r="C7" s="2"/>
      <c r="D7" s="2"/>
      <c r="E7" s="2"/>
      <c r="F7" s="2" t="s">
        <v>37</v>
      </c>
      <c r="J7" s="2" t="s">
        <v>38</v>
      </c>
      <c r="K7" s="2"/>
    </row>
    <row r="8" spans="3:10" ht="12.75">
      <c r="C8" s="2"/>
      <c r="D8" s="2"/>
      <c r="E8" s="2"/>
      <c r="F8" s="2" t="s">
        <v>17</v>
      </c>
      <c r="J8" s="79">
        <v>32</v>
      </c>
    </row>
    <row r="9" spans="3:6" ht="12.75">
      <c r="C9" s="3"/>
      <c r="D9" s="3"/>
      <c r="E9" s="2"/>
      <c r="F9" s="3"/>
    </row>
    <row r="10" spans="3:14" ht="12.75">
      <c r="C10" s="3"/>
      <c r="D10" s="25"/>
      <c r="E10" s="30" t="s">
        <v>18</v>
      </c>
      <c r="F10" s="25" t="s">
        <v>19</v>
      </c>
      <c r="G10" s="16" t="s">
        <v>20</v>
      </c>
      <c r="H10" s="16" t="s">
        <v>21</v>
      </c>
      <c r="I10" s="16" t="s">
        <v>31</v>
      </c>
      <c r="J10" s="16" t="s">
        <v>22</v>
      </c>
      <c r="K10" s="16" t="s">
        <v>23</v>
      </c>
      <c r="L10" s="16"/>
      <c r="M10" s="16"/>
      <c r="N10" s="28"/>
    </row>
    <row r="11" spans="3:14" ht="12.75">
      <c r="C11" s="3"/>
      <c r="D11" s="26" t="s">
        <v>30</v>
      </c>
      <c r="E11" s="31"/>
      <c r="F11" s="26" t="s">
        <v>24</v>
      </c>
      <c r="G11" s="27" t="s">
        <v>25</v>
      </c>
      <c r="H11" s="27" t="s">
        <v>25</v>
      </c>
      <c r="I11" s="27" t="s">
        <v>19</v>
      </c>
      <c r="J11" s="27" t="s">
        <v>25</v>
      </c>
      <c r="K11" s="27" t="s">
        <v>25</v>
      </c>
      <c r="L11" s="27" t="s">
        <v>26</v>
      </c>
      <c r="M11" s="27" t="s">
        <v>32</v>
      </c>
      <c r="N11" s="37"/>
    </row>
    <row r="12" spans="3:14" ht="12.75">
      <c r="C12" s="3"/>
      <c r="D12" s="26"/>
      <c r="E12" s="31"/>
      <c r="F12" s="24" t="s">
        <v>33</v>
      </c>
      <c r="G12" s="15"/>
      <c r="H12" s="15" t="s">
        <v>27</v>
      </c>
      <c r="I12" s="15" t="s">
        <v>28</v>
      </c>
      <c r="J12" s="15"/>
      <c r="K12" s="15" t="s">
        <v>27</v>
      </c>
      <c r="L12" s="15" t="s">
        <v>29</v>
      </c>
      <c r="M12" s="15"/>
      <c r="N12" s="29"/>
    </row>
    <row r="13" spans="2:14" ht="15">
      <c r="B13" s="17"/>
      <c r="C13" s="17"/>
      <c r="D13" s="32">
        <v>1</v>
      </c>
      <c r="E13" s="67" t="s">
        <v>101</v>
      </c>
      <c r="F13" s="73">
        <v>32</v>
      </c>
      <c r="G13" s="72">
        <v>12.4</v>
      </c>
      <c r="H13" s="1">
        <f aca="true" t="shared" si="0" ref="H13:H36">F13*G13</f>
        <v>396.8</v>
      </c>
      <c r="I13" s="73">
        <v>29</v>
      </c>
      <c r="J13" s="1">
        <v>39.48</v>
      </c>
      <c r="K13" s="1">
        <f>I13*J13</f>
        <v>1144.9199999999998</v>
      </c>
      <c r="L13" s="1">
        <f aca="true" t="shared" si="1" ref="L13:L36">H13-K13</f>
        <v>-748.1199999999999</v>
      </c>
      <c r="M13" s="1"/>
      <c r="N13" s="38"/>
    </row>
    <row r="14" spans="2:14" ht="15">
      <c r="B14" s="12"/>
      <c r="C14" s="18"/>
      <c r="D14" s="35">
        <v>2</v>
      </c>
      <c r="E14" s="21" t="s">
        <v>102</v>
      </c>
      <c r="F14" s="73">
        <v>32</v>
      </c>
      <c r="G14" s="72">
        <v>12.4</v>
      </c>
      <c r="H14" s="1">
        <f t="shared" si="0"/>
        <v>396.8</v>
      </c>
      <c r="I14" s="73">
        <v>28</v>
      </c>
      <c r="J14" s="1">
        <v>25.62</v>
      </c>
      <c r="K14" s="1">
        <f>J14*I14</f>
        <v>717.36</v>
      </c>
      <c r="L14" s="1">
        <f t="shared" si="1"/>
        <v>-320.56</v>
      </c>
      <c r="M14" s="1"/>
      <c r="N14" s="1"/>
    </row>
    <row r="15" spans="2:14" ht="21" customHeight="1">
      <c r="B15" s="12"/>
      <c r="C15" s="18"/>
      <c r="D15" s="35">
        <v>3</v>
      </c>
      <c r="E15" s="21" t="s">
        <v>103</v>
      </c>
      <c r="F15" s="73">
        <v>32</v>
      </c>
      <c r="G15" s="72">
        <v>12.4</v>
      </c>
      <c r="H15" s="1">
        <f t="shared" si="0"/>
        <v>396.8</v>
      </c>
      <c r="I15" s="73">
        <v>30</v>
      </c>
      <c r="J15" s="1">
        <v>37.79</v>
      </c>
      <c r="K15" s="1">
        <f aca="true" t="shared" si="2" ref="K15:K31">I15*J15</f>
        <v>1133.7</v>
      </c>
      <c r="L15" s="1">
        <f t="shared" si="1"/>
        <v>-736.9000000000001</v>
      </c>
      <c r="M15" s="1"/>
      <c r="N15" s="1"/>
    </row>
    <row r="16" spans="2:14" ht="15">
      <c r="B16" s="12"/>
      <c r="C16" s="18"/>
      <c r="D16" s="35">
        <v>4</v>
      </c>
      <c r="E16" s="21" t="s">
        <v>104</v>
      </c>
      <c r="F16" s="73">
        <v>32</v>
      </c>
      <c r="G16" s="72">
        <v>12.4</v>
      </c>
      <c r="H16" s="1">
        <f t="shared" si="0"/>
        <v>396.8</v>
      </c>
      <c r="I16" s="73">
        <v>29</v>
      </c>
      <c r="J16" s="1">
        <v>27.76</v>
      </c>
      <c r="K16" s="1">
        <f t="shared" si="2"/>
        <v>805.0400000000001</v>
      </c>
      <c r="L16" s="1">
        <f t="shared" si="1"/>
        <v>-408.24000000000007</v>
      </c>
      <c r="M16" s="1"/>
      <c r="N16" s="1"/>
    </row>
    <row r="17" spans="2:14" ht="21.75" customHeight="1">
      <c r="B17" s="12"/>
      <c r="C17" s="18"/>
      <c r="D17" s="35">
        <v>5</v>
      </c>
      <c r="E17" s="21" t="s">
        <v>105</v>
      </c>
      <c r="F17" s="73">
        <v>32</v>
      </c>
      <c r="G17" s="72">
        <v>12.4</v>
      </c>
      <c r="H17" s="1">
        <f t="shared" si="0"/>
        <v>396.8</v>
      </c>
      <c r="I17" s="73">
        <v>30</v>
      </c>
      <c r="J17" s="1">
        <v>32.4</v>
      </c>
      <c r="K17" s="1">
        <f t="shared" si="2"/>
        <v>972</v>
      </c>
      <c r="L17" s="1">
        <f t="shared" si="1"/>
        <v>-575.2</v>
      </c>
      <c r="M17" s="1"/>
      <c r="N17" s="1"/>
    </row>
    <row r="18" spans="2:14" ht="15">
      <c r="B18" s="12"/>
      <c r="C18" s="19"/>
      <c r="D18" s="36">
        <v>6</v>
      </c>
      <c r="E18" s="34" t="s">
        <v>106</v>
      </c>
      <c r="F18" s="73">
        <v>32</v>
      </c>
      <c r="G18" s="72">
        <v>12.4</v>
      </c>
      <c r="H18" s="1">
        <f t="shared" si="0"/>
        <v>396.8</v>
      </c>
      <c r="I18" s="73">
        <v>31</v>
      </c>
      <c r="J18" s="1">
        <v>45.13</v>
      </c>
      <c r="K18" s="1">
        <f t="shared" si="2"/>
        <v>1399.03</v>
      </c>
      <c r="L18" s="1">
        <f t="shared" si="1"/>
        <v>-1002.23</v>
      </c>
      <c r="M18" s="1"/>
      <c r="N18" s="1"/>
    </row>
    <row r="19" spans="2:14" ht="15">
      <c r="B19" s="12"/>
      <c r="C19" s="18"/>
      <c r="D19" s="35">
        <v>7</v>
      </c>
      <c r="E19" s="21" t="s">
        <v>107</v>
      </c>
      <c r="F19" s="73">
        <v>32</v>
      </c>
      <c r="G19" s="72">
        <v>12.4</v>
      </c>
      <c r="H19" s="1">
        <f t="shared" si="0"/>
        <v>396.8</v>
      </c>
      <c r="I19" s="73">
        <v>25</v>
      </c>
      <c r="J19" s="1">
        <v>35.07</v>
      </c>
      <c r="K19" s="1">
        <f>J19*I19</f>
        <v>876.75</v>
      </c>
      <c r="L19" s="1">
        <f t="shared" si="1"/>
        <v>-479.95</v>
      </c>
      <c r="M19" s="1"/>
      <c r="N19" s="1"/>
    </row>
    <row r="20" spans="2:14" ht="18.75" customHeight="1">
      <c r="B20" s="12"/>
      <c r="C20" s="18"/>
      <c r="D20" s="35">
        <v>8</v>
      </c>
      <c r="E20" s="21" t="s">
        <v>108</v>
      </c>
      <c r="F20" s="73">
        <v>32</v>
      </c>
      <c r="G20" s="72">
        <v>12.4</v>
      </c>
      <c r="H20" s="1">
        <f t="shared" si="0"/>
        <v>396.8</v>
      </c>
      <c r="I20" s="73">
        <v>26</v>
      </c>
      <c r="J20" s="1">
        <v>23.28</v>
      </c>
      <c r="K20" s="1">
        <v>605.24</v>
      </c>
      <c r="L20" s="1">
        <f t="shared" si="1"/>
        <v>-208.44</v>
      </c>
      <c r="M20" s="1"/>
      <c r="N20" s="1"/>
    </row>
    <row r="21" spans="2:14" ht="21.75" customHeight="1">
      <c r="B21" s="12"/>
      <c r="C21" s="18"/>
      <c r="D21" s="35">
        <v>9</v>
      </c>
      <c r="E21" s="21" t="s">
        <v>109</v>
      </c>
      <c r="F21" s="73">
        <v>32</v>
      </c>
      <c r="G21" s="72">
        <v>12.4</v>
      </c>
      <c r="H21" s="1">
        <f t="shared" si="0"/>
        <v>396.8</v>
      </c>
      <c r="I21" s="73">
        <v>25</v>
      </c>
      <c r="J21" s="1">
        <v>37.97</v>
      </c>
      <c r="K21" s="1">
        <f>J21*I21</f>
        <v>949.25</v>
      </c>
      <c r="L21" s="1">
        <v>-379.5</v>
      </c>
      <c r="M21" s="1"/>
      <c r="N21" s="1"/>
    </row>
    <row r="22" spans="2:14" ht="15" customHeight="1">
      <c r="B22" s="12"/>
      <c r="C22" s="18"/>
      <c r="D22" s="35">
        <v>10</v>
      </c>
      <c r="E22" s="21" t="s">
        <v>110</v>
      </c>
      <c r="F22" s="73">
        <v>32</v>
      </c>
      <c r="G22" s="72">
        <v>12.4</v>
      </c>
      <c r="H22" s="1">
        <f t="shared" si="0"/>
        <v>396.8</v>
      </c>
      <c r="I22" s="73">
        <v>22</v>
      </c>
      <c r="J22" s="1">
        <v>23.42</v>
      </c>
      <c r="K22" s="1">
        <f>J22*I22</f>
        <v>515.24</v>
      </c>
      <c r="L22" s="1">
        <f t="shared" si="1"/>
        <v>-118.44</v>
      </c>
      <c r="M22" s="1"/>
      <c r="N22" s="1"/>
    </row>
    <row r="23" spans="2:14" ht="15">
      <c r="B23" s="12"/>
      <c r="C23" s="18"/>
      <c r="D23" s="35">
        <v>11</v>
      </c>
      <c r="E23" s="21" t="s">
        <v>111</v>
      </c>
      <c r="F23" s="73">
        <v>32</v>
      </c>
      <c r="G23" s="72">
        <v>12.4</v>
      </c>
      <c r="H23" s="1">
        <f t="shared" si="0"/>
        <v>396.8</v>
      </c>
      <c r="I23" s="73">
        <v>28</v>
      </c>
      <c r="J23" s="1">
        <v>39.5</v>
      </c>
      <c r="K23" s="1">
        <f>J23*I23</f>
        <v>1106</v>
      </c>
      <c r="L23" s="1">
        <f t="shared" si="1"/>
        <v>-709.2</v>
      </c>
      <c r="M23" s="1"/>
      <c r="N23" s="1"/>
    </row>
    <row r="24" spans="2:14" ht="20.25" customHeight="1">
      <c r="B24" s="12"/>
      <c r="C24" s="18"/>
      <c r="D24" s="35">
        <v>12</v>
      </c>
      <c r="E24" s="21" t="s">
        <v>112</v>
      </c>
      <c r="F24" s="73">
        <v>32</v>
      </c>
      <c r="G24" s="72">
        <v>12.4</v>
      </c>
      <c r="H24" s="1">
        <f t="shared" si="0"/>
        <v>396.8</v>
      </c>
      <c r="I24" s="73">
        <v>23</v>
      </c>
      <c r="J24" s="1">
        <v>22.08</v>
      </c>
      <c r="K24" s="1">
        <f>I24*J24</f>
        <v>507.84</v>
      </c>
      <c r="L24" s="1">
        <f t="shared" si="1"/>
        <v>-111.03999999999996</v>
      </c>
      <c r="M24" s="1"/>
      <c r="N24" s="1"/>
    </row>
    <row r="25" spans="2:14" ht="15">
      <c r="B25" s="12"/>
      <c r="C25" s="18"/>
      <c r="D25" s="35">
        <v>13</v>
      </c>
      <c r="E25" s="21" t="s">
        <v>113</v>
      </c>
      <c r="F25" s="73">
        <v>32</v>
      </c>
      <c r="G25" s="72">
        <v>12.4</v>
      </c>
      <c r="H25" s="1">
        <f t="shared" si="0"/>
        <v>396.8</v>
      </c>
      <c r="I25" s="73">
        <v>25</v>
      </c>
      <c r="J25" s="1">
        <v>37.76</v>
      </c>
      <c r="K25" s="1">
        <f>J25*I25</f>
        <v>944</v>
      </c>
      <c r="L25" s="1">
        <f t="shared" si="1"/>
        <v>-547.2</v>
      </c>
      <c r="M25" s="1"/>
      <c r="N25" s="1"/>
    </row>
    <row r="26" spans="2:14" ht="15">
      <c r="B26" s="12"/>
      <c r="C26" s="19"/>
      <c r="D26" s="36">
        <v>14</v>
      </c>
      <c r="E26" s="21" t="s">
        <v>114</v>
      </c>
      <c r="F26" s="73">
        <v>32</v>
      </c>
      <c r="G26" s="72">
        <v>12.4</v>
      </c>
      <c r="H26" s="1">
        <f t="shared" si="0"/>
        <v>396.8</v>
      </c>
      <c r="I26" s="73">
        <v>16</v>
      </c>
      <c r="J26" s="1">
        <v>27.43</v>
      </c>
      <c r="K26" s="1">
        <f>J26*I26</f>
        <v>438.88</v>
      </c>
      <c r="L26" s="1">
        <f t="shared" si="1"/>
        <v>-42.079999999999984</v>
      </c>
      <c r="M26" s="1"/>
      <c r="N26" s="1"/>
    </row>
    <row r="27" spans="2:14" ht="15">
      <c r="B27" s="12"/>
      <c r="C27" s="19"/>
      <c r="D27" s="35">
        <v>15</v>
      </c>
      <c r="E27" s="21" t="s">
        <v>115</v>
      </c>
      <c r="F27" s="73">
        <v>32</v>
      </c>
      <c r="G27" s="72">
        <v>12.4</v>
      </c>
      <c r="H27" s="1">
        <f t="shared" si="0"/>
        <v>396.8</v>
      </c>
      <c r="I27" s="73">
        <v>22</v>
      </c>
      <c r="J27" s="1">
        <v>32.47</v>
      </c>
      <c r="K27" s="1">
        <f t="shared" si="2"/>
        <v>714.3399999999999</v>
      </c>
      <c r="L27" s="1">
        <f t="shared" si="1"/>
        <v>-317.5399999999999</v>
      </c>
      <c r="M27" s="1"/>
      <c r="N27" s="1"/>
    </row>
    <row r="28" spans="2:14" ht="15">
      <c r="B28" s="12"/>
      <c r="C28" s="18"/>
      <c r="D28" s="35">
        <v>16</v>
      </c>
      <c r="E28" s="21" t="s">
        <v>116</v>
      </c>
      <c r="F28" s="73">
        <v>32</v>
      </c>
      <c r="G28" s="72">
        <v>12.4</v>
      </c>
      <c r="H28" s="1">
        <f t="shared" si="0"/>
        <v>396.8</v>
      </c>
      <c r="I28" s="73">
        <v>9</v>
      </c>
      <c r="J28" s="1">
        <v>45.17</v>
      </c>
      <c r="K28" s="1">
        <f t="shared" si="2"/>
        <v>406.53000000000003</v>
      </c>
      <c r="L28" s="1">
        <f t="shared" si="1"/>
        <v>-9.730000000000018</v>
      </c>
      <c r="M28" s="1"/>
      <c r="N28" s="1"/>
    </row>
    <row r="29" spans="2:14" ht="15">
      <c r="B29" s="12"/>
      <c r="C29" s="18"/>
      <c r="D29" s="35">
        <v>17</v>
      </c>
      <c r="E29" s="21" t="s">
        <v>117</v>
      </c>
      <c r="F29" s="73">
        <v>32</v>
      </c>
      <c r="G29" s="72">
        <v>12.4</v>
      </c>
      <c r="H29" s="1">
        <f t="shared" si="0"/>
        <v>396.8</v>
      </c>
      <c r="I29" s="73">
        <v>9</v>
      </c>
      <c r="J29" s="1">
        <v>38.81</v>
      </c>
      <c r="K29" s="1">
        <f t="shared" si="2"/>
        <v>349.29</v>
      </c>
      <c r="L29" s="1">
        <f t="shared" si="1"/>
        <v>47.50999999999999</v>
      </c>
      <c r="M29" s="1"/>
      <c r="N29" s="1"/>
    </row>
    <row r="30" spans="2:14" ht="15">
      <c r="B30" s="12"/>
      <c r="C30" s="18"/>
      <c r="D30" s="35">
        <v>18</v>
      </c>
      <c r="E30" s="21" t="s">
        <v>118</v>
      </c>
      <c r="F30" s="73">
        <v>32</v>
      </c>
      <c r="G30" s="72">
        <v>12.4</v>
      </c>
      <c r="H30" s="1">
        <f t="shared" si="0"/>
        <v>396.8</v>
      </c>
      <c r="I30" s="73">
        <v>8</v>
      </c>
      <c r="J30" s="1">
        <v>50.79</v>
      </c>
      <c r="K30" s="1">
        <f t="shared" si="2"/>
        <v>406.32</v>
      </c>
      <c r="L30" s="1">
        <f t="shared" si="1"/>
        <v>-9.519999999999982</v>
      </c>
      <c r="M30" s="1"/>
      <c r="N30" s="1"/>
    </row>
    <row r="31" spans="2:14" ht="15">
      <c r="B31" s="12"/>
      <c r="C31" s="19"/>
      <c r="D31" s="36">
        <v>19</v>
      </c>
      <c r="E31" s="33" t="s">
        <v>119</v>
      </c>
      <c r="F31" s="74">
        <v>32</v>
      </c>
      <c r="G31" s="72">
        <v>12.4</v>
      </c>
      <c r="H31" s="1">
        <f t="shared" si="0"/>
        <v>396.8</v>
      </c>
      <c r="I31" s="74">
        <v>11</v>
      </c>
      <c r="J31" s="1">
        <v>37.75</v>
      </c>
      <c r="K31" s="1">
        <f t="shared" si="2"/>
        <v>415.25</v>
      </c>
      <c r="L31" s="1">
        <f t="shared" si="1"/>
        <v>-18.44999999999999</v>
      </c>
      <c r="M31" s="1"/>
      <c r="N31" s="1"/>
    </row>
    <row r="32" spans="2:14" ht="15">
      <c r="B32" s="12"/>
      <c r="C32" s="18"/>
      <c r="D32" s="35">
        <v>20</v>
      </c>
      <c r="E32" s="20" t="s">
        <v>120</v>
      </c>
      <c r="F32" s="75">
        <v>32</v>
      </c>
      <c r="G32" s="72">
        <v>12.4</v>
      </c>
      <c r="H32" s="1">
        <f t="shared" si="0"/>
        <v>396.8</v>
      </c>
      <c r="I32" s="75">
        <v>13</v>
      </c>
      <c r="J32" s="1">
        <v>23.04</v>
      </c>
      <c r="K32" s="1">
        <f>J32*I32</f>
        <v>299.52</v>
      </c>
      <c r="L32" s="1">
        <f>H32-K32</f>
        <v>97.28000000000003</v>
      </c>
      <c r="M32" s="1"/>
      <c r="N32" s="1"/>
    </row>
    <row r="33" spans="2:14" ht="15">
      <c r="B33" s="12"/>
      <c r="C33" s="18"/>
      <c r="D33" s="35">
        <v>21</v>
      </c>
      <c r="E33" s="20"/>
      <c r="F33" s="75">
        <v>0</v>
      </c>
      <c r="G33" s="72">
        <v>0</v>
      </c>
      <c r="H33" s="1">
        <f t="shared" si="0"/>
        <v>0</v>
      </c>
      <c r="I33" s="75">
        <v>0</v>
      </c>
      <c r="J33" s="1"/>
      <c r="K33" s="1">
        <f>I33*J33</f>
        <v>0</v>
      </c>
      <c r="L33" s="1">
        <f t="shared" si="1"/>
        <v>0</v>
      </c>
      <c r="M33" s="1"/>
      <c r="N33" s="1"/>
    </row>
    <row r="34" spans="2:14" ht="15">
      <c r="B34" s="12"/>
      <c r="C34" s="18"/>
      <c r="D34" s="35">
        <v>22</v>
      </c>
      <c r="E34" s="20"/>
      <c r="F34" s="75">
        <v>0</v>
      </c>
      <c r="G34" s="72">
        <v>0</v>
      </c>
      <c r="H34" s="1">
        <f t="shared" si="0"/>
        <v>0</v>
      </c>
      <c r="I34" s="75">
        <v>0</v>
      </c>
      <c r="J34" s="1">
        <v>0</v>
      </c>
      <c r="K34" s="1">
        <f>I34*J34</f>
        <v>0</v>
      </c>
      <c r="L34" s="1">
        <f t="shared" si="1"/>
        <v>0</v>
      </c>
      <c r="M34" s="1"/>
      <c r="N34" s="1"/>
    </row>
    <row r="35" spans="2:14" ht="15">
      <c r="B35" s="12"/>
      <c r="C35" s="18"/>
      <c r="D35" s="35">
        <v>23</v>
      </c>
      <c r="E35" s="20"/>
      <c r="F35" s="75"/>
      <c r="G35" s="72"/>
      <c r="H35" s="1">
        <f t="shared" si="0"/>
        <v>0</v>
      </c>
      <c r="I35" s="75"/>
      <c r="J35" s="1"/>
      <c r="K35" s="1">
        <f>I35*J35</f>
        <v>0</v>
      </c>
      <c r="L35" s="1">
        <f t="shared" si="1"/>
        <v>0</v>
      </c>
      <c r="M35" s="1"/>
      <c r="N35" s="1"/>
    </row>
    <row r="36" spans="2:14" ht="15">
      <c r="B36" s="12"/>
      <c r="C36" s="18"/>
      <c r="D36" s="35">
        <v>24</v>
      </c>
      <c r="E36" s="20"/>
      <c r="F36" s="75"/>
      <c r="G36" s="72"/>
      <c r="H36" s="1">
        <f t="shared" si="0"/>
        <v>0</v>
      </c>
      <c r="I36" s="75"/>
      <c r="J36" s="1"/>
      <c r="K36" s="1">
        <f>I36*J36</f>
        <v>0</v>
      </c>
      <c r="L36" s="1">
        <f t="shared" si="1"/>
        <v>0</v>
      </c>
      <c r="M36" s="1"/>
      <c r="N36" s="1"/>
    </row>
    <row r="37" spans="2:14" ht="15">
      <c r="B37" s="12"/>
      <c r="C37" s="18"/>
      <c r="D37" s="35"/>
      <c r="E37" s="20" t="s">
        <v>64</v>
      </c>
      <c r="F37" s="20">
        <f>F13+F14+F15+F16+F17+F18+F19+F20+F21+F22+F23+F24+F25+F26+F27+F28+F29+F30+F31+F32+F33+F34+F35+F36</f>
        <v>640</v>
      </c>
      <c r="G37" s="72"/>
      <c r="H37" s="1">
        <f>H13+H14+H15+H16+H17+H18+H19+H20+H21+H22+H23+H24+H25+H26+H27+H28+H29+H30+H31+H32+H33+H34+H35+H36</f>
        <v>7936.000000000003</v>
      </c>
      <c r="I37" s="20">
        <f>I13+I14+I15+I16+I17+I18+I19+I20+I21+I22+I23+I24+I25+I26+I27+I28+I29+I30+I31+I32+I33+I34+I35+I36</f>
        <v>439</v>
      </c>
      <c r="J37" s="1"/>
      <c r="K37" s="1">
        <f>K13+K14+K15+K16+K17+K18+K19+K20+K21+K22+K23+K24+K25+K26+K27+K28+K29+K30+K31+K32+K33+K34+K35+K36</f>
        <v>14706.5</v>
      </c>
      <c r="L37" s="1">
        <f>H37-K37</f>
        <v>-6770.499999999997</v>
      </c>
      <c r="M37" s="1"/>
      <c r="N37" s="1"/>
    </row>
    <row r="38" spans="2:14" ht="0.75" customHeight="1">
      <c r="B38" s="12"/>
      <c r="C38" s="19"/>
      <c r="D38" s="20"/>
      <c r="E38" s="22"/>
      <c r="F38" s="22"/>
      <c r="G38" s="1"/>
      <c r="H38" s="1"/>
      <c r="I38" s="1"/>
      <c r="J38" s="1"/>
      <c r="K38" s="1"/>
      <c r="L38" s="1"/>
      <c r="M38" s="1"/>
      <c r="N38" s="1"/>
    </row>
    <row r="39" spans="1:14" ht="12.75" hidden="1">
      <c r="A39" s="12"/>
      <c r="B39" s="12"/>
      <c r="C39" s="1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8" ht="0.75" customHeight="1" hidden="1">
      <c r="A40" s="12"/>
      <c r="B40" s="12"/>
      <c r="C40" s="12"/>
      <c r="D40" s="12"/>
      <c r="E40" s="12" t="s">
        <v>35</v>
      </c>
      <c r="F40" s="12"/>
      <c r="H40" t="s">
        <v>36</v>
      </c>
    </row>
    <row r="41" ht="12.75" hidden="1"/>
    <row r="42" spans="3:9" ht="12.75">
      <c r="C42" s="2"/>
      <c r="D42" s="2"/>
      <c r="E42" s="17"/>
      <c r="F42" s="17"/>
      <c r="G42" s="12"/>
      <c r="H42" s="12"/>
      <c r="I42" s="12"/>
    </row>
    <row r="43" spans="3:9" ht="12.75">
      <c r="C43" s="2"/>
      <c r="D43" s="17"/>
      <c r="E43" s="12"/>
      <c r="F43" s="12" t="s">
        <v>34</v>
      </c>
      <c r="G43" s="12"/>
      <c r="H43" s="12"/>
      <c r="I43" s="37" t="s">
        <v>121</v>
      </c>
    </row>
    <row r="44" spans="3:9" ht="12.75">
      <c r="C44" s="2"/>
      <c r="D44" s="2"/>
      <c r="E44" s="2"/>
      <c r="F44" s="39" t="s">
        <v>39</v>
      </c>
      <c r="G44" s="39"/>
      <c r="I44" t="s">
        <v>79</v>
      </c>
    </row>
    <row r="45" spans="3:6" ht="12.75">
      <c r="C45" s="2"/>
      <c r="D45" s="2"/>
      <c r="E45" s="2"/>
      <c r="F45" s="2"/>
    </row>
    <row r="46" ht="12.75" hidden="1"/>
  </sheetData>
  <sheetProtection/>
  <mergeCells count="1">
    <mergeCell ref="F6:K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zoomScalePageLayoutView="0" workbookViewId="0" topLeftCell="A25">
      <selection activeCell="A2" sqref="A2:F51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29.57421875" style="0" customWidth="1"/>
    <col min="4" max="4" width="15.00390625" style="0" customWidth="1"/>
    <col min="5" max="5" width="14.5742187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134</v>
      </c>
      <c r="D3" s="3"/>
      <c r="E3" s="3" t="s">
        <v>124</v>
      </c>
      <c r="F3" s="3"/>
      <c r="G3" s="3"/>
    </row>
    <row r="4" spans="3:7" ht="12.75">
      <c r="C4" s="3"/>
      <c r="D4" s="3"/>
      <c r="E4" s="3"/>
      <c r="F4" s="3"/>
      <c r="G4" s="3"/>
    </row>
    <row r="5" spans="3:7" ht="12.75">
      <c r="C5" s="3" t="s">
        <v>125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224</v>
      </c>
      <c r="D8" s="2"/>
      <c r="E8" s="2"/>
      <c r="F8" s="2"/>
    </row>
    <row r="9" spans="3:6" ht="12.75">
      <c r="C9" s="3" t="s">
        <v>7</v>
      </c>
      <c r="D9" s="3"/>
      <c r="E9" s="76">
        <v>76</v>
      </c>
      <c r="F9" s="3" t="s">
        <v>8</v>
      </c>
    </row>
    <row r="10" spans="3:6" ht="12.75">
      <c r="C10" s="3" t="s">
        <v>9</v>
      </c>
      <c r="D10" s="3"/>
      <c r="E10" s="76">
        <v>9</v>
      </c>
      <c r="F10" s="3" t="s">
        <v>8</v>
      </c>
    </row>
    <row r="11" spans="3:6" ht="12.75">
      <c r="C11" s="3" t="s">
        <v>10</v>
      </c>
      <c r="D11" s="3"/>
      <c r="E11" s="76">
        <v>0</v>
      </c>
      <c r="F11" s="3" t="s">
        <v>8</v>
      </c>
    </row>
    <row r="12" spans="3:6" ht="12.75">
      <c r="C12" s="3" t="s">
        <v>11</v>
      </c>
      <c r="D12" s="3"/>
      <c r="E12" s="2">
        <v>85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/>
      <c r="D15" s="70"/>
      <c r="E15" s="70"/>
      <c r="F15" s="70"/>
    </row>
    <row r="16" spans="2:6" ht="15.75" thickBot="1">
      <c r="B16" s="1">
        <v>2</v>
      </c>
      <c r="C16" s="8"/>
      <c r="D16" s="70"/>
      <c r="E16" s="70"/>
      <c r="F16" s="70"/>
    </row>
    <row r="17" spans="2:6" ht="21.75" customHeight="1" thickBot="1">
      <c r="B17" s="1">
        <v>3</v>
      </c>
      <c r="C17" s="8"/>
      <c r="D17" s="71"/>
      <c r="E17" s="70"/>
      <c r="F17" s="70"/>
    </row>
    <row r="18" spans="2:6" ht="21.75" customHeight="1" thickBot="1">
      <c r="B18" s="1">
        <v>4</v>
      </c>
      <c r="C18" s="8"/>
      <c r="D18" s="70"/>
      <c r="E18" s="70"/>
      <c r="F18" s="70"/>
    </row>
    <row r="19" spans="2:6" ht="15.75" thickBot="1">
      <c r="B19" s="1"/>
      <c r="C19" s="8"/>
      <c r="D19" s="70"/>
      <c r="E19" s="70"/>
      <c r="F19" s="70"/>
    </row>
    <row r="20" spans="2:6" ht="15.75" thickBot="1">
      <c r="B20" s="1"/>
      <c r="C20" s="10"/>
      <c r="D20" s="11"/>
      <c r="E20" s="11"/>
      <c r="F20" s="11"/>
    </row>
    <row r="21" spans="2:6" ht="30.75" customHeight="1" thickBot="1">
      <c r="B21" s="1"/>
      <c r="C21" s="8"/>
      <c r="D21" s="70"/>
      <c r="E21" s="70"/>
      <c r="F21" s="70"/>
    </row>
    <row r="22" spans="2:6" ht="32.25" customHeight="1" thickBot="1">
      <c r="B22" s="1">
        <v>1</v>
      </c>
      <c r="C22" s="8" t="s">
        <v>160</v>
      </c>
      <c r="D22" s="70">
        <v>40</v>
      </c>
      <c r="E22" s="70">
        <v>116</v>
      </c>
      <c r="F22" s="70">
        <v>14.65</v>
      </c>
    </row>
    <row r="23" spans="2:6" ht="30" customHeight="1" thickBot="1">
      <c r="B23" s="1">
        <v>2</v>
      </c>
      <c r="C23" s="8" t="s">
        <v>123</v>
      </c>
      <c r="D23" s="71" t="s">
        <v>161</v>
      </c>
      <c r="E23" s="70">
        <v>247</v>
      </c>
      <c r="F23" s="70">
        <v>32.55</v>
      </c>
    </row>
    <row r="24" spans="2:6" ht="15.75" thickBot="1">
      <c r="B24" s="1">
        <v>3</v>
      </c>
      <c r="C24" s="8" t="s">
        <v>162</v>
      </c>
      <c r="D24" s="70">
        <v>180</v>
      </c>
      <c r="E24" s="70">
        <v>174</v>
      </c>
      <c r="F24" s="70">
        <v>3.5</v>
      </c>
    </row>
    <row r="25" spans="2:6" ht="20.25" customHeight="1" thickBot="1">
      <c r="B25" s="1">
        <v>4</v>
      </c>
      <c r="C25" s="8" t="s">
        <v>163</v>
      </c>
      <c r="D25" s="70" t="s">
        <v>66</v>
      </c>
      <c r="E25" s="70">
        <v>52</v>
      </c>
      <c r="F25" s="70">
        <v>1.72</v>
      </c>
    </row>
    <row r="26" spans="2:6" ht="20.25" customHeight="1" thickBot="1">
      <c r="B26" s="1">
        <v>5</v>
      </c>
      <c r="C26" s="8" t="s">
        <v>200</v>
      </c>
      <c r="D26" s="70">
        <v>96</v>
      </c>
      <c r="E26" s="70">
        <v>36</v>
      </c>
      <c r="F26" s="70">
        <v>14.4</v>
      </c>
    </row>
    <row r="27" spans="2:6" ht="15.75" thickBot="1">
      <c r="B27" s="1">
        <v>6</v>
      </c>
      <c r="C27" s="8" t="s">
        <v>84</v>
      </c>
      <c r="D27" s="70">
        <v>19.53</v>
      </c>
      <c r="E27" s="70">
        <v>41</v>
      </c>
      <c r="F27" s="70">
        <v>1.01</v>
      </c>
    </row>
    <row r="28" spans="2:6" ht="15.75" thickBot="1">
      <c r="B28" s="1">
        <v>7</v>
      </c>
      <c r="C28" s="8"/>
      <c r="D28" s="70"/>
      <c r="E28" s="70"/>
      <c r="F28" s="70"/>
    </row>
    <row r="29" spans="2:6" ht="15.75" thickBot="1">
      <c r="B29" s="1"/>
      <c r="C29" s="10" t="s">
        <v>14</v>
      </c>
      <c r="D29" s="11"/>
      <c r="E29" s="11">
        <v>666</v>
      </c>
      <c r="F29" s="11">
        <v>67.83</v>
      </c>
    </row>
    <row r="30" spans="2:6" ht="15.75" thickBot="1">
      <c r="B30" s="1"/>
      <c r="C30" s="10"/>
      <c r="D30" s="9"/>
      <c r="E30" s="9"/>
      <c r="F30" s="9"/>
    </row>
    <row r="31" spans="2:6" ht="15.75" thickBot="1">
      <c r="B31" s="1">
        <v>1</v>
      </c>
      <c r="C31" s="8"/>
      <c r="D31" s="70"/>
      <c r="E31" s="70"/>
      <c r="F31" s="70"/>
    </row>
    <row r="32" spans="2:6" ht="15.75" thickBot="1">
      <c r="B32" s="1">
        <v>2</v>
      </c>
      <c r="C32" s="8"/>
      <c r="D32" s="70"/>
      <c r="E32" s="70"/>
      <c r="F32" s="70"/>
    </row>
    <row r="33" spans="2:6" ht="15.75" thickBot="1">
      <c r="B33" s="1">
        <v>3</v>
      </c>
      <c r="C33" s="8"/>
      <c r="D33" s="70"/>
      <c r="E33" s="70"/>
      <c r="F33" s="70"/>
    </row>
    <row r="34" spans="2:6" ht="15.75" thickBot="1">
      <c r="B34" s="1"/>
      <c r="C34" s="10"/>
      <c r="D34" s="11"/>
      <c r="E34" s="11"/>
      <c r="F34" s="11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10" t="s">
        <v>15</v>
      </c>
      <c r="D41" s="9"/>
      <c r="E41" s="11">
        <v>666</v>
      </c>
      <c r="F41" s="11">
        <v>67.83</v>
      </c>
    </row>
    <row r="42" spans="1:6" ht="0.75" customHeight="1">
      <c r="A42" s="12"/>
      <c r="B42" s="13"/>
      <c r="C42" s="14"/>
      <c r="D42" s="14"/>
      <c r="E42" s="14"/>
      <c r="F42" s="14"/>
    </row>
    <row r="43" spans="1:6" ht="12.75" hidden="1">
      <c r="A43" s="12"/>
      <c r="B43" s="12"/>
      <c r="C43" s="12"/>
      <c r="D43" s="12"/>
      <c r="E43" s="12"/>
      <c r="F43" s="1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 hidden="1">
      <c r="C48" s="2"/>
      <c r="D48" s="2"/>
      <c r="E48" s="2"/>
      <c r="F48" s="2"/>
    </row>
    <row r="50" spans="3:4" ht="12.75">
      <c r="C50" t="s">
        <v>12</v>
      </c>
      <c r="D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24">
      <selection activeCell="A1" sqref="A1:F52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29.57421875" style="0" customWidth="1"/>
    <col min="4" max="4" width="15.00390625" style="0" customWidth="1"/>
    <col min="5" max="5" width="14.7109375" style="0" customWidth="1"/>
    <col min="6" max="6" width="10.7109375" style="0" customWidth="1"/>
  </cols>
  <sheetData>
    <row r="1" spans="3:6" ht="12.75">
      <c r="C1" s="3"/>
      <c r="D1" s="3" t="s">
        <v>5</v>
      </c>
      <c r="E1" s="3"/>
      <c r="F1" s="3"/>
    </row>
    <row r="2" spans="3:7" ht="12.75">
      <c r="C2" s="3" t="s">
        <v>126</v>
      </c>
      <c r="D2" s="3"/>
      <c r="E2" s="3" t="s">
        <v>124</v>
      </c>
      <c r="F2" s="3"/>
      <c r="G2" s="3"/>
    </row>
    <row r="3" spans="3:7" ht="12.75">
      <c r="C3" s="3"/>
      <c r="D3" s="3"/>
      <c r="E3" s="3"/>
      <c r="F3" s="3"/>
      <c r="G3" s="3"/>
    </row>
    <row r="4" spans="3:7" ht="12.75">
      <c r="C4" s="3" t="s">
        <v>125</v>
      </c>
      <c r="D4" s="3"/>
      <c r="E4" s="3"/>
      <c r="F4" s="3"/>
      <c r="G4" s="3"/>
    </row>
    <row r="5" ht="12.75">
      <c r="G5" s="3"/>
    </row>
    <row r="6" spans="3:6" ht="12.75">
      <c r="C6" s="2"/>
      <c r="D6" s="2" t="s">
        <v>6</v>
      </c>
      <c r="E6" s="2"/>
      <c r="F6" s="2"/>
    </row>
    <row r="7" spans="3:6" ht="12.75">
      <c r="C7" s="2" t="s">
        <v>225</v>
      </c>
      <c r="D7" s="2"/>
      <c r="E7" s="2"/>
      <c r="F7" s="2"/>
    </row>
    <row r="8" spans="3:6" ht="12.75">
      <c r="C8" s="3" t="s">
        <v>7</v>
      </c>
      <c r="D8" s="3"/>
      <c r="E8" s="76">
        <v>74</v>
      </c>
      <c r="F8" s="3" t="s">
        <v>8</v>
      </c>
    </row>
    <row r="9" spans="3:6" ht="12.75">
      <c r="C9" s="3" t="s">
        <v>9</v>
      </c>
      <c r="D9" s="3"/>
      <c r="E9" s="76">
        <v>9</v>
      </c>
      <c r="F9" s="3" t="s">
        <v>8</v>
      </c>
    </row>
    <row r="10" spans="3:6" ht="12.75">
      <c r="C10" s="3" t="s">
        <v>10</v>
      </c>
      <c r="D10" s="3"/>
      <c r="E10" s="76">
        <v>0</v>
      </c>
      <c r="F10" s="3" t="s">
        <v>8</v>
      </c>
    </row>
    <row r="11" spans="3:6" ht="12.75">
      <c r="C11" s="3" t="s">
        <v>11</v>
      </c>
      <c r="D11" s="3"/>
      <c r="E11" s="2">
        <v>83</v>
      </c>
      <c r="F11" s="3" t="s">
        <v>8</v>
      </c>
    </row>
    <row r="12" spans="2:6" ht="39" thickBot="1">
      <c r="B12" s="4" t="s">
        <v>0</v>
      </c>
      <c r="C12" s="4" t="s">
        <v>1</v>
      </c>
      <c r="D12" s="5" t="s">
        <v>2</v>
      </c>
      <c r="E12" s="4" t="s">
        <v>4</v>
      </c>
      <c r="F12" s="4" t="s">
        <v>3</v>
      </c>
    </row>
    <row r="13" spans="2:6" ht="15.75" thickBot="1">
      <c r="B13" s="1"/>
      <c r="C13" s="6" t="s">
        <v>13</v>
      </c>
      <c r="D13" s="7"/>
      <c r="E13" s="7"/>
      <c r="F13" s="7"/>
    </row>
    <row r="14" spans="2:6" ht="15.75" thickBot="1">
      <c r="B14" s="1">
        <v>1</v>
      </c>
      <c r="C14" s="8"/>
      <c r="D14" s="9"/>
      <c r="E14" s="9"/>
      <c r="F14" s="9"/>
    </row>
    <row r="15" spans="2:6" ht="33" customHeight="1" thickBot="1">
      <c r="B15" s="1">
        <v>2</v>
      </c>
      <c r="C15" s="8"/>
      <c r="D15" s="66"/>
      <c r="E15" s="9"/>
      <c r="F15" s="9"/>
    </row>
    <row r="16" spans="2:6" ht="15.75" thickBot="1">
      <c r="B16" s="1">
        <v>3</v>
      </c>
      <c r="C16" s="8"/>
      <c r="D16" s="9"/>
      <c r="E16" s="9"/>
      <c r="F16" s="9"/>
    </row>
    <row r="17" spans="2:6" ht="21.75" customHeight="1" thickBot="1">
      <c r="B17" s="1">
        <v>4</v>
      </c>
      <c r="C17" s="8"/>
      <c r="D17" s="9"/>
      <c r="E17" s="9"/>
      <c r="F17" s="9"/>
    </row>
    <row r="18" spans="2:6" ht="21.75" customHeight="1" thickBot="1">
      <c r="B18" s="1"/>
      <c r="C18" s="10"/>
      <c r="D18" s="11"/>
      <c r="E18" s="11">
        <f>E14+E15+E16+E17</f>
        <v>0</v>
      </c>
      <c r="F18" s="11">
        <f>F14+F15+F16+F17</f>
        <v>0</v>
      </c>
    </row>
    <row r="19" spans="2:6" ht="15.75" thickBot="1">
      <c r="B19" s="1"/>
      <c r="C19" s="8"/>
      <c r="D19" s="9"/>
      <c r="E19" s="9"/>
      <c r="F19" s="9"/>
    </row>
    <row r="20" spans="2:6" ht="15.75" thickBot="1">
      <c r="B20" s="1">
        <v>1</v>
      </c>
      <c r="C20" s="8" t="s">
        <v>90</v>
      </c>
      <c r="D20" s="70" t="s">
        <v>164</v>
      </c>
      <c r="E20" s="70">
        <v>173</v>
      </c>
      <c r="F20" s="70">
        <v>5.38</v>
      </c>
    </row>
    <row r="21" spans="2:6" ht="30.75" customHeight="1" thickBot="1">
      <c r="B21" s="1">
        <v>2</v>
      </c>
      <c r="C21" s="8" t="s">
        <v>165</v>
      </c>
      <c r="D21" s="70">
        <v>180</v>
      </c>
      <c r="E21" s="70">
        <v>301</v>
      </c>
      <c r="F21" s="70">
        <v>57.98</v>
      </c>
    </row>
    <row r="22" spans="2:6" ht="32.25" customHeight="1" thickBot="1">
      <c r="B22" s="1">
        <v>3</v>
      </c>
      <c r="C22" s="8" t="s">
        <v>149</v>
      </c>
      <c r="D22" s="70">
        <v>115</v>
      </c>
      <c r="E22" s="70">
        <v>35</v>
      </c>
      <c r="F22" s="70">
        <v>22</v>
      </c>
    </row>
    <row r="23" spans="2:6" ht="30" customHeight="1" thickBot="1">
      <c r="B23" s="1">
        <v>4</v>
      </c>
      <c r="C23" s="8" t="s">
        <v>166</v>
      </c>
      <c r="D23" s="70">
        <v>200</v>
      </c>
      <c r="E23" s="70">
        <v>134</v>
      </c>
      <c r="F23" s="70">
        <v>14.47</v>
      </c>
    </row>
    <row r="24" spans="2:6" ht="15.75" thickBot="1">
      <c r="B24" s="1">
        <v>5</v>
      </c>
      <c r="C24" s="8" t="s">
        <v>86</v>
      </c>
      <c r="D24" s="70">
        <v>12.77</v>
      </c>
      <c r="E24" s="70">
        <v>20</v>
      </c>
      <c r="F24" s="70">
        <v>0.66</v>
      </c>
    </row>
    <row r="25" spans="2:6" ht="20.25" customHeight="1" thickBot="1">
      <c r="B25" s="1">
        <v>6</v>
      </c>
      <c r="C25" s="8"/>
      <c r="D25" s="70"/>
      <c r="E25" s="70"/>
      <c r="F25" s="70"/>
    </row>
    <row r="26" spans="2:6" ht="20.25" customHeight="1" thickBot="1">
      <c r="B26" s="1">
        <v>7</v>
      </c>
      <c r="C26" s="8"/>
      <c r="D26" s="70"/>
      <c r="E26" s="70"/>
      <c r="F26" s="70"/>
    </row>
    <row r="27" spans="2:6" ht="15.75" thickBot="1">
      <c r="B27" s="1"/>
      <c r="C27" s="10" t="s">
        <v>14</v>
      </c>
      <c r="D27" s="11"/>
      <c r="E27" s="11">
        <f>E20+E21+E22+E23+E24+E25+E26</f>
        <v>663</v>
      </c>
      <c r="F27" s="11">
        <v>100.49</v>
      </c>
    </row>
    <row r="28" spans="2:6" ht="15.75" thickBot="1">
      <c r="B28" s="1"/>
      <c r="C28" s="10"/>
      <c r="D28" s="9"/>
      <c r="E28" s="9"/>
      <c r="F28" s="9"/>
    </row>
    <row r="29" spans="2:6" ht="15.75" thickBot="1">
      <c r="B29" s="1">
        <v>1</v>
      </c>
      <c r="C29" s="8"/>
      <c r="D29" s="70"/>
      <c r="E29" s="70"/>
      <c r="F29" s="70"/>
    </row>
    <row r="30" spans="2:6" ht="15.75" thickBot="1">
      <c r="B30" s="1">
        <v>2</v>
      </c>
      <c r="C30" s="8"/>
      <c r="D30" s="70"/>
      <c r="E30" s="70"/>
      <c r="F30" s="70"/>
    </row>
    <row r="31" spans="2:6" ht="15.75" thickBot="1">
      <c r="B31" s="1">
        <v>3</v>
      </c>
      <c r="C31" s="8"/>
      <c r="D31" s="70"/>
      <c r="E31" s="70"/>
      <c r="F31" s="70"/>
    </row>
    <row r="32" spans="2:6" ht="15.75" thickBot="1">
      <c r="B32" s="1"/>
      <c r="C32" s="10"/>
      <c r="D32" s="11"/>
      <c r="E32" s="11"/>
      <c r="F32" s="11"/>
    </row>
    <row r="33" spans="2:6" ht="15.75" thickBot="1">
      <c r="B33" s="1"/>
      <c r="C33" s="8"/>
      <c r="D33" s="9"/>
      <c r="E33" s="9"/>
      <c r="F33" s="9"/>
    </row>
    <row r="34" spans="2:6" ht="15.75" thickBot="1">
      <c r="B34" s="1"/>
      <c r="C34" s="8"/>
      <c r="D34" s="9"/>
      <c r="E34" s="9"/>
      <c r="F34" s="9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10" t="s">
        <v>15</v>
      </c>
      <c r="D39" s="9"/>
      <c r="E39" s="11">
        <v>663</v>
      </c>
      <c r="F39" s="11">
        <v>100.49</v>
      </c>
    </row>
    <row r="40" spans="1:6" ht="12.75">
      <c r="A40" s="12"/>
      <c r="B40" s="13"/>
      <c r="C40" s="14"/>
      <c r="D40" s="14"/>
      <c r="E40" s="14"/>
      <c r="F40" s="14"/>
    </row>
    <row r="41" spans="1:6" ht="12.75">
      <c r="A41" s="12"/>
      <c r="B41" s="12"/>
      <c r="C41" s="12"/>
      <c r="D41" s="12"/>
      <c r="E41" s="12"/>
      <c r="F41" s="12"/>
    </row>
    <row r="42" ht="0.75" customHeight="1"/>
    <row r="43" spans="3:6" ht="12.75" hidden="1">
      <c r="C43" s="2"/>
      <c r="D43" s="2"/>
      <c r="E43" s="2"/>
      <c r="F43" s="2"/>
    </row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8" spans="3:4" ht="12.75" hidden="1">
      <c r="C48" t="s">
        <v>12</v>
      </c>
      <c r="D48" t="s">
        <v>147</v>
      </c>
    </row>
    <row r="51" spans="3:4" ht="12.75">
      <c r="C51" t="s">
        <v>12</v>
      </c>
      <c r="D51" s="39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27">
      <selection activeCell="A2" sqref="A2:F54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29.57421875" style="0" customWidth="1"/>
    <col min="4" max="5" width="15.00390625" style="0" customWidth="1"/>
    <col min="6" max="6" width="10.7109375" style="0" customWidth="1"/>
  </cols>
  <sheetData>
    <row r="1" ht="12.75">
      <c r="A1" t="s">
        <v>80</v>
      </c>
    </row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127</v>
      </c>
      <c r="D3" s="3"/>
      <c r="E3" s="3" t="s">
        <v>124</v>
      </c>
      <c r="F3" s="3"/>
      <c r="G3" s="3"/>
    </row>
    <row r="4" spans="3:7" ht="12.75">
      <c r="C4" s="3" t="s">
        <v>137</v>
      </c>
      <c r="D4" s="3"/>
      <c r="E4" s="3"/>
      <c r="F4" s="3"/>
      <c r="G4" s="3"/>
    </row>
    <row r="5" spans="3:7" ht="12.75">
      <c r="C5" s="3" t="s">
        <v>93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226</v>
      </c>
      <c r="D8" s="2"/>
      <c r="E8" s="2"/>
      <c r="F8" s="2"/>
    </row>
    <row r="9" spans="3:6" ht="12.75">
      <c r="C9" s="3" t="s">
        <v>7</v>
      </c>
      <c r="D9" s="3"/>
      <c r="E9" s="76">
        <v>82</v>
      </c>
      <c r="F9" s="3" t="s">
        <v>8</v>
      </c>
    </row>
    <row r="10" spans="3:6" ht="12.75">
      <c r="C10" s="3" t="s">
        <v>9</v>
      </c>
      <c r="D10" s="3"/>
      <c r="E10" s="76">
        <v>16</v>
      </c>
      <c r="F10" s="3" t="s">
        <v>8</v>
      </c>
    </row>
    <row r="11" spans="3:6" ht="12.75">
      <c r="C11" s="3" t="s">
        <v>10</v>
      </c>
      <c r="D11" s="3"/>
      <c r="E11" s="76">
        <v>0</v>
      </c>
      <c r="F11" s="3" t="s">
        <v>8</v>
      </c>
    </row>
    <row r="12" spans="3:6" ht="12.75">
      <c r="C12" s="3" t="s">
        <v>11</v>
      </c>
      <c r="D12" s="3"/>
      <c r="E12" s="2">
        <v>98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 t="s">
        <v>167</v>
      </c>
      <c r="D15" s="70" t="s">
        <v>168</v>
      </c>
      <c r="E15" s="70">
        <v>83</v>
      </c>
      <c r="F15" s="70">
        <v>10.67</v>
      </c>
    </row>
    <row r="16" spans="2:6" ht="30.75" thickBot="1">
      <c r="B16" s="1">
        <v>2</v>
      </c>
      <c r="C16" s="8" t="s">
        <v>169</v>
      </c>
      <c r="D16" s="71" t="s">
        <v>170</v>
      </c>
      <c r="E16" s="70">
        <v>158</v>
      </c>
      <c r="F16" s="70">
        <v>19.3</v>
      </c>
    </row>
    <row r="17" spans="2:6" ht="21.75" customHeight="1" thickBot="1">
      <c r="B17" s="1">
        <v>3</v>
      </c>
      <c r="C17" s="8" t="s">
        <v>171</v>
      </c>
      <c r="D17" s="70">
        <v>180</v>
      </c>
      <c r="E17" s="70">
        <v>189</v>
      </c>
      <c r="F17" s="70">
        <v>18.75</v>
      </c>
    </row>
    <row r="18" spans="2:6" ht="21.75" customHeight="1" thickBot="1">
      <c r="B18" s="1">
        <v>4</v>
      </c>
      <c r="C18" s="8" t="s">
        <v>89</v>
      </c>
      <c r="D18" s="71" t="s">
        <v>172</v>
      </c>
      <c r="E18" s="70">
        <v>118</v>
      </c>
      <c r="F18" s="70">
        <v>10.25</v>
      </c>
    </row>
    <row r="19" spans="2:6" ht="15.75" thickBot="1">
      <c r="B19" s="1"/>
      <c r="C19" s="8" t="s">
        <v>206</v>
      </c>
      <c r="D19" s="71" t="s">
        <v>227</v>
      </c>
      <c r="E19" s="70">
        <v>36</v>
      </c>
      <c r="F19" s="70">
        <v>12.48</v>
      </c>
    </row>
    <row r="20" spans="2:6" ht="15.75" thickBot="1">
      <c r="B20" s="1"/>
      <c r="C20" s="8" t="s">
        <v>84</v>
      </c>
      <c r="D20" s="71" t="s">
        <v>228</v>
      </c>
      <c r="E20" s="70">
        <v>61</v>
      </c>
      <c r="F20" s="70">
        <v>1.82</v>
      </c>
    </row>
    <row r="21" spans="2:6" ht="30.75" customHeight="1" thickBot="1">
      <c r="B21" s="1"/>
      <c r="C21" s="8"/>
      <c r="D21" s="71"/>
      <c r="E21" s="70"/>
      <c r="F21" s="70"/>
    </row>
    <row r="22" spans="2:6" ht="32.25" customHeight="1" thickBot="1">
      <c r="B22" s="1"/>
      <c r="C22" s="10" t="s">
        <v>14</v>
      </c>
      <c r="D22" s="11">
        <v>0</v>
      </c>
      <c r="E22" s="11">
        <v>645</v>
      </c>
      <c r="F22" s="11">
        <v>73.27</v>
      </c>
    </row>
    <row r="23" spans="2:6" ht="30" customHeight="1" thickBot="1">
      <c r="B23" s="1"/>
      <c r="C23" s="8"/>
      <c r="D23" s="9"/>
      <c r="E23" s="9"/>
      <c r="F23" s="9"/>
    </row>
    <row r="24" spans="2:6" ht="15.75" thickBot="1">
      <c r="B24" s="1">
        <v>1</v>
      </c>
      <c r="C24" s="8"/>
      <c r="D24" s="70"/>
      <c r="E24" s="70"/>
      <c r="F24" s="70"/>
    </row>
    <row r="25" spans="2:6" ht="20.25" customHeight="1" thickBot="1">
      <c r="B25" s="1">
        <v>2</v>
      </c>
      <c r="C25" s="8"/>
      <c r="D25" s="70"/>
      <c r="E25" s="70"/>
      <c r="F25" s="70"/>
    </row>
    <row r="26" spans="2:6" ht="20.25" customHeight="1" thickBot="1">
      <c r="B26" s="1">
        <v>3</v>
      </c>
      <c r="C26" s="8"/>
      <c r="D26" s="70"/>
      <c r="E26" s="70"/>
      <c r="F26" s="70"/>
    </row>
    <row r="27" spans="2:6" ht="15.75" thickBot="1">
      <c r="B27" s="1">
        <v>4</v>
      </c>
      <c r="C27" s="8"/>
      <c r="D27" s="70"/>
      <c r="E27" s="70"/>
      <c r="F27" s="70"/>
    </row>
    <row r="28" spans="2:6" ht="15.75" thickBot="1">
      <c r="B28" s="1">
        <v>5</v>
      </c>
      <c r="C28" s="8"/>
      <c r="D28" s="70"/>
      <c r="E28" s="70"/>
      <c r="F28" s="70"/>
    </row>
    <row r="29" spans="2:6" ht="15.75" thickBot="1">
      <c r="B29" s="1">
        <v>6</v>
      </c>
      <c r="C29" s="8"/>
      <c r="D29" s="70"/>
      <c r="E29" s="70"/>
      <c r="F29" s="70"/>
    </row>
    <row r="30" spans="2:6" ht="15.75" thickBot="1">
      <c r="B30" s="1">
        <v>7</v>
      </c>
      <c r="C30" s="8"/>
      <c r="D30" s="9"/>
      <c r="E30" s="9"/>
      <c r="F30" s="9"/>
    </row>
    <row r="31" spans="2:6" ht="15.75" thickBot="1">
      <c r="B31" s="1"/>
      <c r="C31" s="10"/>
      <c r="D31" s="11"/>
      <c r="E31" s="11"/>
      <c r="F31" s="11"/>
    </row>
    <row r="32" spans="2:6" ht="15.75" thickBot="1">
      <c r="B32" s="1"/>
      <c r="C32" s="10"/>
      <c r="D32" s="9"/>
      <c r="E32" s="9"/>
      <c r="F32" s="9"/>
    </row>
    <row r="33" spans="2:6" ht="15.75" thickBot="1">
      <c r="B33" s="1">
        <v>1</v>
      </c>
      <c r="C33" s="8"/>
      <c r="D33" s="70"/>
      <c r="E33" s="70"/>
      <c r="F33" s="70"/>
    </row>
    <row r="34" spans="2:6" ht="15.75" thickBot="1">
      <c r="B34" s="1">
        <v>2</v>
      </c>
      <c r="C34" s="8"/>
      <c r="D34" s="70"/>
      <c r="E34" s="70"/>
      <c r="F34" s="70"/>
    </row>
    <row r="35" spans="2:6" ht="15.75" thickBot="1">
      <c r="B35" s="1">
        <v>3</v>
      </c>
      <c r="C35" s="8"/>
      <c r="D35" s="70"/>
      <c r="E35" s="70"/>
      <c r="F35" s="70"/>
    </row>
    <row r="36" spans="2:6" ht="15.75" thickBot="1">
      <c r="B36" s="1"/>
      <c r="C36" s="10"/>
      <c r="D36" s="11"/>
      <c r="E36" s="11"/>
      <c r="F36" s="11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0.75" customHeight="1" thickBot="1">
      <c r="B42" s="1"/>
      <c r="C42" s="8"/>
      <c r="D42" s="9"/>
      <c r="E42" s="9"/>
      <c r="F42" s="9"/>
    </row>
    <row r="43" spans="2:6" ht="15.75" hidden="1" thickBot="1">
      <c r="B43" s="1"/>
      <c r="C43" s="10" t="s">
        <v>15</v>
      </c>
      <c r="D43" s="9">
        <v>0</v>
      </c>
      <c r="E43" s="11">
        <v>645</v>
      </c>
      <c r="F43" s="11">
        <v>0</v>
      </c>
    </row>
    <row r="44" spans="1:6" ht="12.75">
      <c r="A44" s="12"/>
      <c r="B44" s="13"/>
      <c r="C44" s="14"/>
      <c r="D44" s="14"/>
      <c r="E44" s="14"/>
      <c r="F44" s="14"/>
    </row>
    <row r="45" spans="1:6" ht="12.75">
      <c r="A45" s="12"/>
      <c r="B45" s="12"/>
      <c r="C45" s="12"/>
      <c r="D45" s="12"/>
      <c r="E45" s="12"/>
      <c r="F45" s="12"/>
    </row>
    <row r="47" spans="3:6" ht="12.75">
      <c r="C47" s="2"/>
      <c r="D47" s="2"/>
      <c r="E47" s="2"/>
      <c r="F47" s="2"/>
    </row>
    <row r="48" spans="3:6" ht="12.75" hidden="1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spans="3:6" ht="12.75">
      <c r="C50" s="2"/>
      <c r="D50" s="2"/>
      <c r="E50" s="2"/>
      <c r="F50" s="2"/>
    </row>
    <row r="52" spans="3:4" ht="12.75">
      <c r="C52" t="s">
        <v>12</v>
      </c>
      <c r="D52" t="s">
        <v>147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3">
      <selection activeCell="A1" sqref="A1:F44"/>
    </sheetView>
  </sheetViews>
  <sheetFormatPr defaultColWidth="9.140625" defaultRowHeight="12.75"/>
  <cols>
    <col min="1" max="1" width="5.140625" style="0" customWidth="1"/>
    <col min="2" max="2" width="7.421875" style="0" customWidth="1"/>
    <col min="3" max="3" width="34.57421875" style="0" customWidth="1"/>
    <col min="4" max="4" width="13.8515625" style="0" customWidth="1"/>
    <col min="5" max="5" width="10.7109375" style="0" customWidth="1"/>
    <col min="6" max="6" width="14.421875" style="0" customWidth="1"/>
  </cols>
  <sheetData>
    <row r="1" spans="3:6" ht="12.75">
      <c r="C1" s="3"/>
      <c r="D1" s="3" t="s">
        <v>5</v>
      </c>
      <c r="E1" s="3"/>
      <c r="F1" s="3"/>
    </row>
    <row r="2" spans="3:6" ht="12.75">
      <c r="C2" s="3" t="s">
        <v>129</v>
      </c>
      <c r="D2" s="3"/>
      <c r="E2" s="3" t="s">
        <v>124</v>
      </c>
      <c r="F2" s="3"/>
    </row>
    <row r="3" spans="3:6" ht="12.75">
      <c r="C3" t="s">
        <v>138</v>
      </c>
      <c r="D3" s="3"/>
      <c r="E3" s="3"/>
      <c r="F3" s="3"/>
    </row>
    <row r="4" spans="3:6" ht="12.75">
      <c r="C4" s="3" t="s">
        <v>92</v>
      </c>
      <c r="D4" s="3"/>
      <c r="E4" s="3"/>
      <c r="F4" s="3"/>
    </row>
    <row r="6" spans="3:6" ht="12.75">
      <c r="C6" s="2"/>
      <c r="D6" s="2" t="s">
        <v>6</v>
      </c>
      <c r="E6" s="2"/>
      <c r="F6" s="2"/>
    </row>
    <row r="7" spans="3:6" ht="12.75">
      <c r="C7" s="2" t="s">
        <v>229</v>
      </c>
      <c r="D7" s="2"/>
      <c r="E7" s="2"/>
      <c r="F7" s="2"/>
    </row>
    <row r="8" spans="3:6" ht="12.75">
      <c r="C8" s="3" t="s">
        <v>7</v>
      </c>
      <c r="D8" s="3"/>
      <c r="E8" s="76">
        <v>85</v>
      </c>
      <c r="F8" s="3" t="s">
        <v>8</v>
      </c>
    </row>
    <row r="9" spans="3:6" ht="12.75">
      <c r="C9" s="3" t="s">
        <v>9</v>
      </c>
      <c r="D9" s="3"/>
      <c r="E9" s="76">
        <v>16</v>
      </c>
      <c r="F9" s="3" t="s">
        <v>8</v>
      </c>
    </row>
    <row r="10" spans="3:6" ht="12.75">
      <c r="C10" s="3" t="s">
        <v>10</v>
      </c>
      <c r="D10" s="3"/>
      <c r="E10" s="76">
        <v>0</v>
      </c>
      <c r="F10" s="3" t="s">
        <v>8</v>
      </c>
    </row>
    <row r="11" spans="3:6" ht="12.75">
      <c r="C11" s="3" t="s">
        <v>11</v>
      </c>
      <c r="D11" s="3"/>
      <c r="E11" s="2">
        <v>101</v>
      </c>
      <c r="F11" s="3" t="s">
        <v>8</v>
      </c>
    </row>
    <row r="12" spans="2:6" ht="51.75" thickBot="1">
      <c r="B12" s="4" t="s">
        <v>0</v>
      </c>
      <c r="C12" s="4" t="s">
        <v>1</v>
      </c>
      <c r="D12" s="5" t="s">
        <v>2</v>
      </c>
      <c r="E12" s="4" t="s">
        <v>4</v>
      </c>
      <c r="F12" s="4" t="s">
        <v>3</v>
      </c>
    </row>
    <row r="13" spans="2:6" ht="33" customHeight="1" thickBot="1">
      <c r="B13" s="1"/>
      <c r="C13" s="6" t="s">
        <v>13</v>
      </c>
      <c r="D13" s="7"/>
      <c r="E13" s="7"/>
      <c r="F13" s="7"/>
    </row>
    <row r="14" spans="2:6" ht="15.75" thickBot="1">
      <c r="B14" s="1">
        <v>1</v>
      </c>
      <c r="C14" s="8"/>
      <c r="D14" s="70"/>
      <c r="E14" s="70"/>
      <c r="F14" s="70"/>
    </row>
    <row r="15" spans="2:6" ht="15.75" thickBot="1">
      <c r="B15" s="1">
        <v>2</v>
      </c>
      <c r="C15" s="8"/>
      <c r="D15" s="71"/>
      <c r="E15" s="70"/>
      <c r="F15" s="70"/>
    </row>
    <row r="16" spans="2:6" ht="15.75" thickBot="1">
      <c r="B16" s="1">
        <v>3</v>
      </c>
      <c r="C16" s="8"/>
      <c r="D16" s="70"/>
      <c r="E16" s="70"/>
      <c r="F16" s="70"/>
    </row>
    <row r="17" spans="2:6" ht="15.75" thickBot="1">
      <c r="B17" s="1">
        <v>4</v>
      </c>
      <c r="C17" s="8"/>
      <c r="D17" s="71"/>
      <c r="E17" s="70"/>
      <c r="F17" s="70"/>
    </row>
    <row r="18" spans="2:6" ht="15.75" thickBot="1">
      <c r="B18" s="1"/>
      <c r="C18" s="8"/>
      <c r="D18" s="71"/>
      <c r="E18" s="70"/>
      <c r="F18" s="70"/>
    </row>
    <row r="19" spans="2:6" ht="15.75" thickBot="1">
      <c r="B19" s="1">
        <v>5</v>
      </c>
      <c r="C19" s="10"/>
      <c r="D19" s="11"/>
      <c r="E19" s="11"/>
      <c r="F19" s="11"/>
    </row>
    <row r="20" spans="2:6" ht="15.75" thickBot="1">
      <c r="B20" s="1"/>
      <c r="C20" s="8"/>
      <c r="D20" s="101"/>
      <c r="E20" s="9"/>
      <c r="F20" s="9"/>
    </row>
    <row r="21" spans="2:6" ht="29.25" customHeight="1" thickBot="1">
      <c r="B21" s="1">
        <v>1</v>
      </c>
      <c r="C21" s="8" t="s">
        <v>87</v>
      </c>
      <c r="D21" s="70">
        <v>40</v>
      </c>
      <c r="E21" s="70">
        <v>63</v>
      </c>
      <c r="F21" s="70">
        <v>6.8</v>
      </c>
    </row>
    <row r="22" spans="2:6" ht="27" customHeight="1" thickBot="1">
      <c r="B22" s="1">
        <v>2</v>
      </c>
      <c r="C22" s="8" t="s">
        <v>175</v>
      </c>
      <c r="D22" s="70">
        <v>100</v>
      </c>
      <c r="E22" s="70">
        <v>213</v>
      </c>
      <c r="F22" s="70">
        <v>42.22</v>
      </c>
    </row>
    <row r="23" spans="2:6" ht="33.75" customHeight="1" thickBot="1">
      <c r="B23" s="1">
        <v>3</v>
      </c>
      <c r="C23" s="8" t="s">
        <v>82</v>
      </c>
      <c r="D23" s="70">
        <v>180</v>
      </c>
      <c r="E23" s="70">
        <v>188</v>
      </c>
      <c r="F23" s="70">
        <v>6.53</v>
      </c>
    </row>
    <row r="24" spans="2:6" ht="33" customHeight="1" thickBot="1">
      <c r="B24" s="1">
        <v>4</v>
      </c>
      <c r="C24" s="8" t="s">
        <v>176</v>
      </c>
      <c r="D24" s="70" t="s">
        <v>177</v>
      </c>
      <c r="E24" s="70">
        <v>140</v>
      </c>
      <c r="F24" s="70">
        <v>5.17</v>
      </c>
    </row>
    <row r="25" spans="2:6" ht="27" customHeight="1" thickBot="1">
      <c r="B25" s="1">
        <v>5</v>
      </c>
      <c r="C25" s="8" t="s">
        <v>65</v>
      </c>
      <c r="D25" s="70">
        <v>9.76</v>
      </c>
      <c r="E25" s="70">
        <v>19</v>
      </c>
      <c r="F25" s="70">
        <v>0.52</v>
      </c>
    </row>
    <row r="26" spans="2:6" ht="15.75" thickBot="1">
      <c r="B26" s="1"/>
      <c r="C26" s="8" t="s">
        <v>84</v>
      </c>
      <c r="D26" s="70">
        <v>22.574</v>
      </c>
      <c r="E26" s="70">
        <v>41</v>
      </c>
      <c r="F26" s="70">
        <v>1.17</v>
      </c>
    </row>
    <row r="27" spans="2:6" ht="15.75" thickBot="1">
      <c r="B27" s="1">
        <v>6</v>
      </c>
      <c r="C27" s="8"/>
      <c r="D27" s="70"/>
      <c r="E27" s="70"/>
      <c r="F27" s="100"/>
    </row>
    <row r="28" spans="2:6" ht="15.75" thickBot="1">
      <c r="B28" s="1">
        <v>7</v>
      </c>
      <c r="C28" s="8"/>
      <c r="D28" s="70"/>
      <c r="E28" s="70"/>
      <c r="F28" s="70"/>
    </row>
    <row r="29" spans="2:6" ht="15.75" thickBot="1">
      <c r="B29" s="1"/>
      <c r="C29" s="10" t="s">
        <v>73</v>
      </c>
      <c r="D29" s="11"/>
      <c r="E29" s="11">
        <v>664</v>
      </c>
      <c r="F29" s="11">
        <v>62.41</v>
      </c>
    </row>
    <row r="30" spans="2:6" ht="15.75" thickBot="1">
      <c r="B30" s="1"/>
      <c r="C30" s="10"/>
      <c r="D30" s="9"/>
      <c r="E30" s="9"/>
      <c r="F30" s="9"/>
    </row>
    <row r="31" spans="2:6" ht="15.75" thickBot="1">
      <c r="B31" s="1"/>
      <c r="C31" s="8"/>
      <c r="D31" s="9"/>
      <c r="E31" s="9"/>
      <c r="F31" s="9"/>
    </row>
    <row r="32" spans="2:6" ht="15.75" thickBot="1">
      <c r="B32" s="1"/>
      <c r="C32" s="8"/>
      <c r="D32" s="9"/>
      <c r="E32" s="9"/>
      <c r="F32" s="9"/>
    </row>
    <row r="33" spans="2:6" ht="15.75" thickBot="1">
      <c r="B33" s="1"/>
      <c r="C33" s="10" t="s">
        <v>15</v>
      </c>
      <c r="D33" s="9"/>
      <c r="E33" s="11">
        <v>664</v>
      </c>
      <c r="F33" s="11">
        <v>62.41</v>
      </c>
    </row>
    <row r="34" spans="1:6" ht="12.75">
      <c r="A34" s="12"/>
      <c r="B34" s="13"/>
      <c r="C34" s="14"/>
      <c r="D34" s="14"/>
      <c r="E34" s="14"/>
      <c r="F34" s="14"/>
    </row>
    <row r="35" spans="1:6" ht="12.75">
      <c r="A35" s="12"/>
      <c r="B35" s="12"/>
      <c r="C35" s="12"/>
      <c r="D35" s="12"/>
      <c r="E35" s="12"/>
      <c r="F35" s="12"/>
    </row>
    <row r="37" spans="3:6" ht="12.75">
      <c r="C37" s="2"/>
      <c r="D37" s="2"/>
      <c r="E37" s="2"/>
      <c r="F37" s="2"/>
    </row>
    <row r="38" spans="3:6" ht="12.75">
      <c r="C38" s="2"/>
      <c r="D38" s="2"/>
      <c r="E38" s="2"/>
      <c r="F38" s="2"/>
    </row>
    <row r="39" spans="3:6" ht="12.75">
      <c r="C39" s="2"/>
      <c r="D39" s="2"/>
      <c r="E39" s="2"/>
      <c r="F39" s="2"/>
    </row>
    <row r="40" spans="3:6" ht="12.75">
      <c r="C40" s="2"/>
      <c r="D40" s="2"/>
      <c r="E40" s="2"/>
      <c r="F40" s="2"/>
    </row>
    <row r="42" spans="3:4" ht="12.75">
      <c r="C42" t="s">
        <v>12</v>
      </c>
      <c r="D42" t="s">
        <v>148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A1" sqref="A1:F51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29.421875" style="0" customWidth="1"/>
    <col min="4" max="4" width="12.421875" style="0" customWidth="1"/>
    <col min="5" max="5" width="10.421875" style="0" customWidth="1"/>
    <col min="6" max="6" width="15.140625" style="0" customWidth="1"/>
  </cols>
  <sheetData>
    <row r="1" spans="3:6" ht="12.75">
      <c r="C1" s="3"/>
      <c r="D1" s="3" t="s">
        <v>5</v>
      </c>
      <c r="E1" s="3"/>
      <c r="F1" s="3"/>
    </row>
    <row r="2" spans="3:6" ht="12.75">
      <c r="C2" s="3" t="s">
        <v>129</v>
      </c>
      <c r="D2" s="3"/>
      <c r="E2" s="3" t="s">
        <v>124</v>
      </c>
      <c r="F2" s="3"/>
    </row>
    <row r="3" spans="3:6" ht="12.75">
      <c r="C3" t="s">
        <v>138</v>
      </c>
      <c r="D3" s="3"/>
      <c r="E3" s="3"/>
      <c r="F3" s="3"/>
    </row>
    <row r="4" spans="3:6" ht="12.75">
      <c r="C4" s="3" t="s">
        <v>92</v>
      </c>
      <c r="D4" s="3"/>
      <c r="E4" s="3"/>
      <c r="F4" s="3"/>
    </row>
    <row r="6" spans="3:6" ht="12.75">
      <c r="C6" s="2"/>
      <c r="D6" s="2" t="s">
        <v>6</v>
      </c>
      <c r="E6" s="2"/>
      <c r="F6" s="2"/>
    </row>
    <row r="7" spans="3:6" ht="12.75">
      <c r="C7" s="2" t="s">
        <v>174</v>
      </c>
      <c r="D7" s="2"/>
      <c r="E7" s="2"/>
      <c r="F7" s="2"/>
    </row>
    <row r="8" spans="3:6" ht="12.75">
      <c r="C8" s="3" t="s">
        <v>7</v>
      </c>
      <c r="D8" s="3"/>
      <c r="E8" s="76">
        <v>40</v>
      </c>
      <c r="F8" s="3" t="s">
        <v>8</v>
      </c>
    </row>
    <row r="9" spans="3:6" ht="12.75">
      <c r="C9" s="3" t="s">
        <v>9</v>
      </c>
      <c r="D9" s="3"/>
      <c r="E9" s="76">
        <v>11</v>
      </c>
      <c r="F9" s="3" t="s">
        <v>8</v>
      </c>
    </row>
    <row r="10" spans="3:6" ht="12.75">
      <c r="C10" s="3" t="s">
        <v>10</v>
      </c>
      <c r="D10" s="3"/>
      <c r="E10" s="76">
        <v>0</v>
      </c>
      <c r="F10" s="3" t="s">
        <v>8</v>
      </c>
    </row>
    <row r="11" spans="3:6" ht="12.75">
      <c r="C11" s="3" t="s">
        <v>11</v>
      </c>
      <c r="D11" s="3"/>
      <c r="E11" s="2">
        <v>51</v>
      </c>
      <c r="F11" s="3" t="s">
        <v>8</v>
      </c>
    </row>
    <row r="12" spans="2:6" ht="51.75" thickBot="1">
      <c r="B12" s="4" t="s">
        <v>0</v>
      </c>
      <c r="C12" s="4" t="s">
        <v>1</v>
      </c>
      <c r="D12" s="5" t="s">
        <v>2</v>
      </c>
      <c r="E12" s="4" t="s">
        <v>4</v>
      </c>
      <c r="F12" s="4" t="s">
        <v>3</v>
      </c>
    </row>
    <row r="13" spans="2:6" ht="15.75" thickBot="1">
      <c r="B13" s="1"/>
      <c r="C13" s="6" t="s">
        <v>13</v>
      </c>
      <c r="D13" s="7"/>
      <c r="E13" s="7"/>
      <c r="F13" s="7"/>
    </row>
    <row r="14" spans="2:6" ht="15.75" thickBot="1">
      <c r="B14" s="1">
        <v>1</v>
      </c>
      <c r="C14" s="8"/>
      <c r="D14" s="70"/>
      <c r="E14" s="70"/>
      <c r="F14" s="70"/>
    </row>
    <row r="15" spans="2:6" ht="15.75" thickBot="1">
      <c r="B15" s="1">
        <v>2</v>
      </c>
      <c r="C15" s="8"/>
      <c r="D15" s="71"/>
      <c r="E15" s="70"/>
      <c r="F15" s="70"/>
    </row>
    <row r="16" spans="2:6" ht="15.75" thickBot="1">
      <c r="B16" s="1">
        <v>3</v>
      </c>
      <c r="C16" s="8"/>
      <c r="D16" s="70"/>
      <c r="E16" s="70"/>
      <c r="F16" s="70"/>
    </row>
    <row r="17" spans="2:6" ht="15.75" thickBot="1">
      <c r="B17" s="1">
        <v>4</v>
      </c>
      <c r="C17" s="8"/>
      <c r="D17" s="71"/>
      <c r="E17" s="70"/>
      <c r="F17" s="70"/>
    </row>
    <row r="18" spans="2:6" ht="15.75" thickBot="1">
      <c r="B18" s="1"/>
      <c r="C18" s="8"/>
      <c r="D18" s="71"/>
      <c r="E18" s="70"/>
      <c r="F18" s="70"/>
    </row>
    <row r="19" spans="2:6" ht="15.75" thickBot="1">
      <c r="B19" s="1">
        <v>5</v>
      </c>
      <c r="C19" s="10"/>
      <c r="D19" s="11"/>
      <c r="E19" s="11"/>
      <c r="F19" s="11"/>
    </row>
    <row r="20" spans="2:6" ht="15.75" thickBot="1">
      <c r="B20" s="1"/>
      <c r="C20" s="8"/>
      <c r="D20" s="101"/>
      <c r="E20" s="9"/>
      <c r="F20" s="9"/>
    </row>
    <row r="21" spans="2:6" ht="15.75" thickBot="1">
      <c r="B21" s="1">
        <v>1</v>
      </c>
      <c r="C21" s="8" t="s">
        <v>87</v>
      </c>
      <c r="D21" s="70">
        <v>40</v>
      </c>
      <c r="E21" s="70">
        <v>63</v>
      </c>
      <c r="F21" s="70">
        <v>0</v>
      </c>
    </row>
    <row r="22" spans="2:6" ht="15.75" thickBot="1">
      <c r="B22" s="1">
        <v>2</v>
      </c>
      <c r="C22" s="8" t="s">
        <v>175</v>
      </c>
      <c r="D22" s="70">
        <v>100</v>
      </c>
      <c r="E22" s="70">
        <v>213</v>
      </c>
      <c r="F22" s="70">
        <v>0</v>
      </c>
    </row>
    <row r="23" spans="2:6" ht="15.75" thickBot="1">
      <c r="B23" s="1">
        <v>3</v>
      </c>
      <c r="C23" s="8" t="s">
        <v>82</v>
      </c>
      <c r="D23" s="70">
        <v>180</v>
      </c>
      <c r="E23" s="70">
        <v>188</v>
      </c>
      <c r="F23" s="70">
        <v>0</v>
      </c>
    </row>
    <row r="24" spans="2:6" ht="15.75" thickBot="1">
      <c r="B24" s="1">
        <v>4</v>
      </c>
      <c r="C24" s="8" t="s">
        <v>176</v>
      </c>
      <c r="D24" s="70" t="s">
        <v>177</v>
      </c>
      <c r="E24" s="70">
        <v>140</v>
      </c>
      <c r="F24" s="70">
        <v>0</v>
      </c>
    </row>
    <row r="25" spans="2:6" ht="15.75" thickBot="1">
      <c r="B25" s="1">
        <v>5</v>
      </c>
      <c r="C25" s="8" t="s">
        <v>65</v>
      </c>
      <c r="D25" s="70">
        <v>10</v>
      </c>
      <c r="E25" s="70">
        <v>19</v>
      </c>
      <c r="F25" s="70">
        <v>0</v>
      </c>
    </row>
    <row r="26" spans="2:6" ht="15.75" thickBot="1">
      <c r="B26" s="1"/>
      <c r="C26" s="8" t="s">
        <v>84</v>
      </c>
      <c r="D26" s="70">
        <v>20</v>
      </c>
      <c r="E26" s="70">
        <v>41</v>
      </c>
      <c r="F26" s="70">
        <v>0</v>
      </c>
    </row>
    <row r="27" spans="2:6" ht="15.75" thickBot="1">
      <c r="B27" s="1">
        <v>6</v>
      </c>
      <c r="C27" s="8"/>
      <c r="D27" s="70"/>
      <c r="E27" s="70"/>
      <c r="F27" s="100"/>
    </row>
    <row r="28" spans="2:6" ht="15.75" thickBot="1">
      <c r="B28" s="1">
        <v>7</v>
      </c>
      <c r="C28" s="8"/>
      <c r="D28" s="70"/>
      <c r="E28" s="70"/>
      <c r="F28" s="70"/>
    </row>
    <row r="29" spans="2:6" ht="15.75" thickBot="1">
      <c r="B29" s="1"/>
      <c r="C29" s="10" t="s">
        <v>73</v>
      </c>
      <c r="D29" s="11"/>
      <c r="E29" s="11">
        <v>664</v>
      </c>
      <c r="F29" s="11">
        <v>0</v>
      </c>
    </row>
    <row r="30" spans="2:6" ht="15.75" thickBot="1">
      <c r="B30" s="1"/>
      <c r="C30" s="10"/>
      <c r="D30" s="9"/>
      <c r="E30" s="9"/>
      <c r="F30" s="9"/>
    </row>
    <row r="31" spans="2:6" ht="15.75" thickBot="1">
      <c r="B31" s="1">
        <v>1</v>
      </c>
      <c r="C31" s="8"/>
      <c r="D31" s="70"/>
      <c r="E31" s="70"/>
      <c r="F31" s="70"/>
    </row>
    <row r="32" spans="2:6" ht="15.75" thickBot="1">
      <c r="B32" s="1">
        <v>2</v>
      </c>
      <c r="C32" s="8"/>
      <c r="D32" s="70"/>
      <c r="E32" s="70"/>
      <c r="F32" s="70"/>
    </row>
    <row r="33" spans="2:6" ht="15.75" thickBot="1">
      <c r="B33" s="1">
        <v>3</v>
      </c>
      <c r="C33" s="8"/>
      <c r="D33" s="70"/>
      <c r="E33" s="70"/>
      <c r="F33" s="70"/>
    </row>
    <row r="34" spans="2:6" ht="15.75" thickBot="1">
      <c r="B34" s="1"/>
      <c r="C34" s="10"/>
      <c r="D34" s="11"/>
      <c r="E34" s="11"/>
      <c r="F34" s="11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10" t="s">
        <v>15</v>
      </c>
      <c r="D41" s="9"/>
      <c r="E41" s="11">
        <v>664</v>
      </c>
      <c r="F41" s="11">
        <v>0</v>
      </c>
    </row>
    <row r="42" spans="1:6" ht="12.75">
      <c r="A42" s="12"/>
      <c r="B42" s="13"/>
      <c r="C42" s="14"/>
      <c r="D42" s="14"/>
      <c r="E42" s="14"/>
      <c r="F42" s="14"/>
    </row>
    <row r="43" spans="1:6" ht="12.75">
      <c r="A43" s="12"/>
      <c r="B43" s="12"/>
      <c r="C43" s="12"/>
      <c r="D43" s="12"/>
      <c r="E43" s="12"/>
      <c r="F43" s="1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50" spans="3:4" ht="12.75">
      <c r="C50" t="s">
        <v>12</v>
      </c>
      <c r="D50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.28125" style="0" customWidth="1"/>
  </cols>
  <sheetData>
    <row r="2" spans="3:8" ht="12.75">
      <c r="C2" s="3"/>
      <c r="D2" s="3"/>
      <c r="E2" s="3"/>
      <c r="F2" s="3"/>
      <c r="G2" s="3" t="s">
        <v>5</v>
      </c>
      <c r="H2" s="3"/>
    </row>
    <row r="3" spans="3:8" ht="12.75">
      <c r="C3" s="3" t="s">
        <v>195</v>
      </c>
      <c r="D3" s="3"/>
      <c r="E3" s="3" t="s">
        <v>129</v>
      </c>
      <c r="F3" s="3"/>
      <c r="G3" s="3" t="s">
        <v>124</v>
      </c>
      <c r="H3" s="3"/>
    </row>
    <row r="4" spans="3:6" ht="12.75">
      <c r="C4" t="s">
        <v>138</v>
      </c>
      <c r="D4" s="3"/>
      <c r="E4" s="3"/>
      <c r="F4" s="3"/>
    </row>
    <row r="5" spans="3:6" ht="12.75">
      <c r="C5" s="3" t="s">
        <v>92</v>
      </c>
      <c r="D5" s="3"/>
      <c r="E5" s="3"/>
      <c r="F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174</v>
      </c>
      <c r="D8" s="2"/>
      <c r="E8" s="2"/>
      <c r="F8" s="2"/>
    </row>
    <row r="9" spans="3:7" ht="12.75">
      <c r="C9" s="3" t="s">
        <v>7</v>
      </c>
      <c r="D9" s="3"/>
      <c r="E9" s="76"/>
      <c r="F9" s="76">
        <v>40</v>
      </c>
      <c r="G9" s="3" t="s">
        <v>8</v>
      </c>
    </row>
    <row r="10" spans="3:7" ht="12.75">
      <c r="C10" s="3" t="s">
        <v>9</v>
      </c>
      <c r="D10" s="3"/>
      <c r="E10" s="76"/>
      <c r="F10" s="76">
        <v>11</v>
      </c>
      <c r="G10" s="3" t="s">
        <v>8</v>
      </c>
    </row>
    <row r="11" spans="3:7" ht="12.75">
      <c r="C11" s="3" t="s">
        <v>10</v>
      </c>
      <c r="D11" s="3"/>
      <c r="E11" s="76"/>
      <c r="F11" s="76">
        <v>0</v>
      </c>
      <c r="G11" s="3" t="s">
        <v>8</v>
      </c>
    </row>
    <row r="12" spans="3:7" ht="12.75">
      <c r="C12" s="3" t="s">
        <v>11</v>
      </c>
      <c r="D12" s="3"/>
      <c r="E12" s="2"/>
      <c r="F12" s="2">
        <v>51</v>
      </c>
      <c r="G12" s="3" t="s">
        <v>8</v>
      </c>
    </row>
    <row r="13" spans="2:6" ht="13.5" thickBot="1">
      <c r="B13" s="4"/>
      <c r="C13" s="108"/>
      <c r="D13" s="108"/>
      <c r="E13" s="108"/>
      <c r="F13" s="4"/>
    </row>
    <row r="14" spans="2:6" ht="15.75" thickBot="1">
      <c r="B14" s="1"/>
      <c r="C14" s="109"/>
      <c r="D14" s="109"/>
      <c r="E14" s="109"/>
      <c r="F14" s="7"/>
    </row>
    <row r="15" spans="2:6" ht="15.75" thickBot="1">
      <c r="B15" s="1"/>
      <c r="C15" s="8"/>
      <c r="D15" s="70"/>
      <c r="E15" s="70"/>
      <c r="F15" s="70"/>
    </row>
    <row r="16" spans="2:6" ht="15.75" thickBot="1">
      <c r="B16" s="1"/>
      <c r="C16" s="8"/>
      <c r="D16" s="71"/>
      <c r="E16" s="70"/>
      <c r="F16" s="70"/>
    </row>
    <row r="17" spans="2:6" ht="15.75" thickBot="1">
      <c r="B17" s="1"/>
      <c r="C17" s="8"/>
      <c r="D17" s="70"/>
      <c r="E17" s="70"/>
      <c r="F17" s="70"/>
    </row>
    <row r="18" spans="2:6" ht="15.75" thickBot="1">
      <c r="B18" s="1"/>
      <c r="C18" s="8"/>
      <c r="D18" s="71"/>
      <c r="E18" s="70"/>
      <c r="F18" s="70"/>
    </row>
    <row r="19" spans="2:6" ht="15.75" thickBot="1">
      <c r="B19" s="1"/>
      <c r="C19" s="8"/>
      <c r="D19" s="71"/>
      <c r="E19" s="70"/>
      <c r="F19" s="70"/>
    </row>
    <row r="20" spans="2:6" ht="15.75" thickBot="1">
      <c r="B20" s="1"/>
      <c r="C20" s="10"/>
      <c r="D20" s="11"/>
      <c r="E20" s="11"/>
      <c r="F20" s="11"/>
    </row>
    <row r="21" spans="2:6" ht="15.75" thickBot="1">
      <c r="B21" s="1"/>
      <c r="C21" s="8"/>
      <c r="D21" s="101"/>
      <c r="E21" s="9"/>
      <c r="F21" s="9"/>
    </row>
    <row r="22" spans="2:6" ht="15.75" thickBot="1">
      <c r="B22" s="1"/>
      <c r="C22" s="8"/>
      <c r="D22" s="70"/>
      <c r="E22" s="70"/>
      <c r="F22" s="70"/>
    </row>
    <row r="23" spans="2:6" ht="15.75" thickBot="1">
      <c r="B23" s="1"/>
      <c r="C23" s="8"/>
      <c r="D23" s="70"/>
      <c r="E23" s="70"/>
      <c r="F23" s="70"/>
    </row>
    <row r="24" spans="2:6" ht="15.75" thickBot="1">
      <c r="B24" s="1"/>
      <c r="C24" s="8"/>
      <c r="D24" s="70"/>
      <c r="E24" s="70"/>
      <c r="F24" s="70"/>
    </row>
    <row r="25" spans="2:6" ht="15.75" thickBot="1">
      <c r="B25" s="1"/>
      <c r="C25" s="8"/>
      <c r="D25" s="70"/>
      <c r="E25" s="70"/>
      <c r="F25" s="70"/>
    </row>
    <row r="26" spans="2:6" ht="15.75" thickBot="1">
      <c r="B26" s="1"/>
      <c r="C26" s="8"/>
      <c r="D26" s="70"/>
      <c r="E26" s="70"/>
      <c r="F26" s="70"/>
    </row>
    <row r="27" spans="2:6" ht="15.75" thickBot="1">
      <c r="B27" s="1"/>
      <c r="C27" s="8"/>
      <c r="D27" s="70"/>
      <c r="E27" s="70"/>
      <c r="F27" s="70"/>
    </row>
    <row r="28" spans="2:6" ht="15.75" thickBot="1">
      <c r="B28" s="1"/>
      <c r="C28" s="8"/>
      <c r="D28" s="70"/>
      <c r="E28" s="70"/>
      <c r="F28" s="100"/>
    </row>
    <row r="29" spans="2:6" ht="15.75" thickBot="1">
      <c r="B29" s="1"/>
      <c r="C29" s="8"/>
      <c r="D29" s="70"/>
      <c r="E29" s="70"/>
      <c r="F29" s="70"/>
    </row>
    <row r="30" spans="2:6" ht="15.75" thickBot="1">
      <c r="B30" s="1"/>
      <c r="C30" s="10"/>
      <c r="D30" s="11"/>
      <c r="E30" s="11"/>
      <c r="F30" s="11"/>
    </row>
    <row r="31" spans="2:6" ht="15.75" thickBot="1">
      <c r="B31" s="1"/>
      <c r="C31" s="10"/>
      <c r="D31" s="9"/>
      <c r="E31" s="9"/>
      <c r="F31" s="9"/>
    </row>
    <row r="32" spans="2:6" ht="15.75" thickBot="1">
      <c r="B32" s="1"/>
      <c r="C32" s="8"/>
      <c r="D32" s="70"/>
      <c r="E32" s="70"/>
      <c r="F32" s="70"/>
    </row>
    <row r="33" spans="2:6" ht="15.75" thickBot="1">
      <c r="B33" s="1"/>
      <c r="C33" s="8"/>
      <c r="D33" s="70"/>
      <c r="E33" s="70"/>
      <c r="F33" s="70"/>
    </row>
    <row r="34" spans="2:6" ht="15.75" thickBot="1">
      <c r="B34" s="1"/>
      <c r="C34" s="8"/>
      <c r="D34" s="70"/>
      <c r="E34" s="70"/>
      <c r="F34" s="70"/>
    </row>
    <row r="35" spans="2:6" ht="15.75" thickBot="1">
      <c r="B35" s="1"/>
      <c r="C35" s="10"/>
      <c r="D35" s="11"/>
      <c r="E35" s="11"/>
      <c r="F35" s="11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15.75" thickBot="1">
      <c r="B42" s="1"/>
      <c r="C42" s="10"/>
      <c r="D42" s="9"/>
      <c r="E42" s="11"/>
      <c r="F42" s="11"/>
    </row>
    <row r="43" spans="1:6" ht="12.75">
      <c r="A43" s="12"/>
      <c r="B43" s="13"/>
      <c r="C43" s="14"/>
      <c r="D43" s="14"/>
      <c r="E43" s="14"/>
      <c r="F43" s="14"/>
    </row>
    <row r="44" spans="1:6" ht="12.75">
      <c r="A44" s="12"/>
      <c r="B44" s="12"/>
      <c r="C44" s="12"/>
      <c r="D44" s="12"/>
      <c r="E44" s="12"/>
      <c r="F44" s="1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1" spans="3:4" ht="12.75">
      <c r="C51" t="s">
        <v>12</v>
      </c>
      <c r="D51" t="s">
        <v>148</v>
      </c>
    </row>
  </sheetData>
  <sheetProtection/>
  <mergeCells count="1">
    <mergeCell ref="C13:E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PageLayoutView="0" workbookViewId="0" topLeftCell="A15">
      <selection activeCell="A1" sqref="A1:M47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29.57421875" style="0" hidden="1" customWidth="1"/>
    <col min="4" max="4" width="6.421875" style="0" customWidth="1"/>
    <col min="5" max="5" width="13.421875" style="0" customWidth="1"/>
    <col min="6" max="6" width="10.7109375" style="0" customWidth="1"/>
    <col min="8" max="8" width="13.7109375" style="0" customWidth="1"/>
    <col min="9" max="9" width="10.57421875" style="0" customWidth="1"/>
    <col min="11" max="11" width="13.57421875" style="0" customWidth="1"/>
    <col min="12" max="13" width="11.00390625" style="0" customWidth="1"/>
    <col min="14" max="14" width="9.140625" style="0" hidden="1" customWidth="1"/>
  </cols>
  <sheetData>
    <row r="2" spans="3:7" ht="12.75">
      <c r="C2" s="3"/>
      <c r="D2" s="3"/>
      <c r="E2" s="3"/>
      <c r="F2" s="3"/>
      <c r="G2" s="3"/>
    </row>
    <row r="3" spans="3:8" ht="12.75">
      <c r="C3" s="3"/>
      <c r="D3" s="3"/>
      <c r="E3" s="3"/>
      <c r="F3" s="3"/>
      <c r="G3" s="2" t="s">
        <v>16</v>
      </c>
      <c r="H3" s="23"/>
    </row>
    <row r="4" spans="3:7" ht="12.75">
      <c r="C4" s="3"/>
      <c r="D4" s="3"/>
      <c r="E4" s="3"/>
      <c r="F4" s="3" t="s">
        <v>122</v>
      </c>
      <c r="G4" s="3"/>
    </row>
    <row r="5" spans="3:7" ht="12.75">
      <c r="C5" s="3"/>
      <c r="D5" s="3"/>
      <c r="E5" s="3"/>
      <c r="F5" s="3" t="s">
        <v>74</v>
      </c>
      <c r="G5" s="3" t="s">
        <v>97</v>
      </c>
    </row>
    <row r="6" spans="6:11" ht="12.75">
      <c r="F6" s="107" t="s">
        <v>98</v>
      </c>
      <c r="G6" s="107"/>
      <c r="H6" s="107"/>
      <c r="I6" s="107"/>
      <c r="J6" s="107"/>
      <c r="K6" s="107"/>
    </row>
    <row r="7" spans="3:11" ht="12.75">
      <c r="C7" s="2"/>
      <c r="D7" s="2"/>
      <c r="E7" s="2"/>
      <c r="F7" s="2" t="s">
        <v>37</v>
      </c>
      <c r="J7" s="2" t="s">
        <v>38</v>
      </c>
      <c r="K7" s="2"/>
    </row>
    <row r="8" spans="3:10" ht="12.75">
      <c r="C8" s="2"/>
      <c r="D8" s="2"/>
      <c r="E8" s="2"/>
      <c r="F8" s="2" t="s">
        <v>17</v>
      </c>
      <c r="J8" s="79">
        <v>62</v>
      </c>
    </row>
    <row r="9" spans="3:6" ht="12.75">
      <c r="C9" s="3"/>
      <c r="D9" s="3"/>
      <c r="E9" s="2"/>
      <c r="F9" s="3"/>
    </row>
    <row r="10" spans="3:14" ht="12.75">
      <c r="C10" s="3"/>
      <c r="D10" s="25"/>
      <c r="E10" s="30" t="s">
        <v>18</v>
      </c>
      <c r="F10" s="25" t="s">
        <v>19</v>
      </c>
      <c r="G10" s="16" t="s">
        <v>20</v>
      </c>
      <c r="H10" s="16" t="s">
        <v>21</v>
      </c>
      <c r="I10" s="16" t="s">
        <v>31</v>
      </c>
      <c r="J10" s="16" t="s">
        <v>22</v>
      </c>
      <c r="K10" s="16" t="s">
        <v>23</v>
      </c>
      <c r="L10" s="16"/>
      <c r="M10" s="16"/>
      <c r="N10" s="28"/>
    </row>
    <row r="11" spans="3:14" ht="12.75">
      <c r="C11" s="3"/>
      <c r="D11" s="26" t="s">
        <v>30</v>
      </c>
      <c r="E11" s="31"/>
      <c r="F11" s="26" t="s">
        <v>24</v>
      </c>
      <c r="G11" s="27" t="s">
        <v>25</v>
      </c>
      <c r="H11" s="27" t="s">
        <v>25</v>
      </c>
      <c r="I11" s="27" t="s">
        <v>19</v>
      </c>
      <c r="J11" s="27" t="s">
        <v>25</v>
      </c>
      <c r="K11" s="27" t="s">
        <v>25</v>
      </c>
      <c r="L11" s="27" t="s">
        <v>26</v>
      </c>
      <c r="M11" s="27" t="s">
        <v>32</v>
      </c>
      <c r="N11" s="37"/>
    </row>
    <row r="12" spans="3:14" ht="12.75">
      <c r="C12" s="3"/>
      <c r="D12" s="26"/>
      <c r="E12" s="31"/>
      <c r="F12" s="24" t="s">
        <v>33</v>
      </c>
      <c r="G12" s="15"/>
      <c r="H12" s="15" t="s">
        <v>27</v>
      </c>
      <c r="I12" s="15" t="s">
        <v>28</v>
      </c>
      <c r="J12" s="15"/>
      <c r="K12" s="15" t="s">
        <v>27</v>
      </c>
      <c r="L12" s="15" t="s">
        <v>29</v>
      </c>
      <c r="M12" s="15"/>
      <c r="N12" s="29"/>
    </row>
    <row r="13" spans="2:14" ht="15">
      <c r="B13" s="17"/>
      <c r="C13" s="17"/>
      <c r="D13" s="32">
        <v>1</v>
      </c>
      <c r="E13" s="67" t="s">
        <v>101</v>
      </c>
      <c r="F13" s="68">
        <v>62</v>
      </c>
      <c r="G13" s="72">
        <v>33.5</v>
      </c>
      <c r="H13" s="1">
        <f aca="true" t="shared" si="0" ref="H13:H26">G13*F13</f>
        <v>2077</v>
      </c>
      <c r="I13" s="68">
        <v>62</v>
      </c>
      <c r="J13" s="1">
        <v>39.48</v>
      </c>
      <c r="K13" s="1">
        <f aca="true" t="shared" si="1" ref="K13:K27">J13*I13</f>
        <v>2447.7599999999998</v>
      </c>
      <c r="L13" s="1">
        <v>419.91</v>
      </c>
      <c r="M13" s="1"/>
      <c r="N13" s="38"/>
    </row>
    <row r="14" spans="2:14" ht="15">
      <c r="B14" s="12"/>
      <c r="C14" s="18"/>
      <c r="D14" s="35">
        <v>2</v>
      </c>
      <c r="E14" s="21" t="s">
        <v>102</v>
      </c>
      <c r="F14" s="68">
        <v>62</v>
      </c>
      <c r="G14" s="72">
        <v>33.5</v>
      </c>
      <c r="H14" s="1">
        <f t="shared" si="0"/>
        <v>2077</v>
      </c>
      <c r="I14" s="68">
        <v>62</v>
      </c>
      <c r="J14" s="1">
        <v>25.62</v>
      </c>
      <c r="K14" s="1">
        <f t="shared" si="1"/>
        <v>1588.44</v>
      </c>
      <c r="L14" s="1">
        <v>-405.66</v>
      </c>
      <c r="M14" s="1"/>
      <c r="N14" s="1"/>
    </row>
    <row r="15" spans="2:14" ht="21" customHeight="1">
      <c r="B15" s="12"/>
      <c r="C15" s="18"/>
      <c r="D15" s="35">
        <v>3</v>
      </c>
      <c r="E15" s="21" t="s">
        <v>103</v>
      </c>
      <c r="F15" s="68">
        <v>62</v>
      </c>
      <c r="G15" s="72">
        <v>33.5</v>
      </c>
      <c r="H15" s="1">
        <f t="shared" si="0"/>
        <v>2077</v>
      </c>
      <c r="I15" s="68">
        <v>62</v>
      </c>
      <c r="J15" s="1">
        <v>37.79</v>
      </c>
      <c r="K15" s="1">
        <f t="shared" si="1"/>
        <v>2342.98</v>
      </c>
      <c r="L15" s="1">
        <v>550.35</v>
      </c>
      <c r="M15" s="1"/>
      <c r="N15" s="1"/>
    </row>
    <row r="16" spans="2:14" ht="15">
      <c r="B16" s="12"/>
      <c r="C16" s="18"/>
      <c r="D16" s="35">
        <v>4</v>
      </c>
      <c r="E16" s="21" t="s">
        <v>104</v>
      </c>
      <c r="F16" s="68">
        <v>62</v>
      </c>
      <c r="G16" s="72">
        <v>33.5</v>
      </c>
      <c r="H16" s="1">
        <f t="shared" si="0"/>
        <v>2077</v>
      </c>
      <c r="I16" s="68">
        <v>62</v>
      </c>
      <c r="J16" s="1">
        <v>27.76</v>
      </c>
      <c r="K16" s="1">
        <f t="shared" si="1"/>
        <v>1721.1200000000001</v>
      </c>
      <c r="L16" s="1">
        <v>-341.73</v>
      </c>
      <c r="M16" s="1"/>
      <c r="N16" s="1"/>
    </row>
    <row r="17" spans="2:14" ht="21.75" customHeight="1">
      <c r="B17" s="12"/>
      <c r="C17" s="18"/>
      <c r="D17" s="35">
        <v>5</v>
      </c>
      <c r="E17" s="21" t="s">
        <v>105</v>
      </c>
      <c r="F17" s="68">
        <v>62</v>
      </c>
      <c r="G17" s="72">
        <v>33.5</v>
      </c>
      <c r="H17" s="1">
        <f t="shared" si="0"/>
        <v>2077</v>
      </c>
      <c r="I17" s="68">
        <v>62</v>
      </c>
      <c r="J17" s="1">
        <v>32.4</v>
      </c>
      <c r="K17" s="1">
        <f t="shared" si="1"/>
        <v>2008.8</v>
      </c>
      <c r="L17" s="1">
        <v>-425.61</v>
      </c>
      <c r="M17" s="1"/>
      <c r="N17" s="1"/>
    </row>
    <row r="18" spans="2:14" ht="15">
      <c r="B18" s="12"/>
      <c r="C18" s="19"/>
      <c r="D18" s="36">
        <v>6</v>
      </c>
      <c r="E18" s="34" t="s">
        <v>106</v>
      </c>
      <c r="F18" s="68">
        <v>62</v>
      </c>
      <c r="G18" s="72">
        <v>33.5</v>
      </c>
      <c r="H18" s="1">
        <f t="shared" si="0"/>
        <v>2077</v>
      </c>
      <c r="I18" s="68">
        <v>62</v>
      </c>
      <c r="J18" s="1">
        <v>45.13</v>
      </c>
      <c r="K18" s="1">
        <v>2798.06</v>
      </c>
      <c r="L18" s="1">
        <v>231.04</v>
      </c>
      <c r="M18" s="1"/>
      <c r="N18" s="1"/>
    </row>
    <row r="19" spans="2:14" ht="15">
      <c r="B19" s="12"/>
      <c r="C19" s="18"/>
      <c r="D19" s="35">
        <v>7</v>
      </c>
      <c r="E19" s="21" t="s">
        <v>107</v>
      </c>
      <c r="F19" s="68">
        <v>62</v>
      </c>
      <c r="G19" s="72">
        <v>33.5</v>
      </c>
      <c r="H19" s="1">
        <f t="shared" si="0"/>
        <v>2077</v>
      </c>
      <c r="I19" s="68">
        <v>62</v>
      </c>
      <c r="J19" s="1">
        <v>35.07</v>
      </c>
      <c r="K19" s="1">
        <f t="shared" si="1"/>
        <v>2174.34</v>
      </c>
      <c r="L19" s="1">
        <v>26.31</v>
      </c>
      <c r="M19" s="1"/>
      <c r="N19" s="1"/>
    </row>
    <row r="20" spans="2:14" ht="18.75" customHeight="1">
      <c r="B20" s="12"/>
      <c r="C20" s="18"/>
      <c r="D20" s="35">
        <v>8</v>
      </c>
      <c r="E20" s="21" t="s">
        <v>108</v>
      </c>
      <c r="F20" s="68">
        <v>62</v>
      </c>
      <c r="G20" s="72">
        <v>33.5</v>
      </c>
      <c r="H20" s="1">
        <f t="shared" si="0"/>
        <v>2077</v>
      </c>
      <c r="I20" s="68">
        <v>62</v>
      </c>
      <c r="J20" s="1">
        <v>64.17</v>
      </c>
      <c r="K20" s="1">
        <v>3978.91</v>
      </c>
      <c r="L20" s="1">
        <f>H20-K20</f>
        <v>-1901.9099999999999</v>
      </c>
      <c r="M20" s="1"/>
      <c r="N20" s="1"/>
    </row>
    <row r="21" spans="2:14" ht="21.75" customHeight="1">
      <c r="B21" s="12"/>
      <c r="C21" s="18"/>
      <c r="D21" s="35">
        <v>9</v>
      </c>
      <c r="E21" s="21" t="s">
        <v>109</v>
      </c>
      <c r="F21" s="68">
        <v>62</v>
      </c>
      <c r="G21" s="72">
        <v>33.5</v>
      </c>
      <c r="H21" s="1">
        <f t="shared" si="0"/>
        <v>2077</v>
      </c>
      <c r="I21" s="68">
        <v>62</v>
      </c>
      <c r="J21" s="1">
        <v>37.97</v>
      </c>
      <c r="K21" s="1">
        <f t="shared" si="1"/>
        <v>2354.14</v>
      </c>
      <c r="L21" s="1">
        <f>H21-K21</f>
        <v>-277.1399999999999</v>
      </c>
      <c r="M21" s="1"/>
      <c r="N21" s="1"/>
    </row>
    <row r="22" spans="2:14" ht="15" customHeight="1">
      <c r="B22" s="12"/>
      <c r="C22" s="18"/>
      <c r="D22" s="35">
        <v>10</v>
      </c>
      <c r="E22" s="21" t="s">
        <v>110</v>
      </c>
      <c r="F22" s="68">
        <v>62</v>
      </c>
      <c r="G22" s="72">
        <v>33.5</v>
      </c>
      <c r="H22" s="1">
        <f t="shared" si="0"/>
        <v>2077</v>
      </c>
      <c r="I22" s="68">
        <v>62</v>
      </c>
      <c r="J22" s="1">
        <v>23.42</v>
      </c>
      <c r="K22" s="1">
        <f>I22*J22</f>
        <v>1452.0400000000002</v>
      </c>
      <c r="L22" s="1">
        <v>-268.62</v>
      </c>
      <c r="M22" s="1"/>
      <c r="N22" s="1"/>
    </row>
    <row r="23" spans="2:14" ht="15">
      <c r="B23" s="12"/>
      <c r="C23" s="18"/>
      <c r="D23" s="35">
        <v>11</v>
      </c>
      <c r="E23" s="21" t="s">
        <v>111</v>
      </c>
      <c r="F23" s="68">
        <v>62</v>
      </c>
      <c r="G23" s="72">
        <v>33.5</v>
      </c>
      <c r="H23" s="1">
        <f t="shared" si="0"/>
        <v>2077</v>
      </c>
      <c r="I23" s="68">
        <v>62</v>
      </c>
      <c r="J23" s="1">
        <v>39.5</v>
      </c>
      <c r="K23" s="1">
        <f t="shared" si="1"/>
        <v>2449</v>
      </c>
      <c r="L23" s="1">
        <v>430.15</v>
      </c>
      <c r="M23" s="1"/>
      <c r="N23" s="1"/>
    </row>
    <row r="24" spans="2:14" ht="20.25" customHeight="1">
      <c r="B24" s="12"/>
      <c r="C24" s="18"/>
      <c r="D24" s="35">
        <v>12</v>
      </c>
      <c r="E24" s="21" t="s">
        <v>112</v>
      </c>
      <c r="F24" s="68">
        <v>62</v>
      </c>
      <c r="G24" s="72">
        <v>33.5</v>
      </c>
      <c r="H24" s="1">
        <f t="shared" si="0"/>
        <v>2077</v>
      </c>
      <c r="I24" s="68">
        <v>62</v>
      </c>
      <c r="J24" s="1">
        <v>22.08</v>
      </c>
      <c r="K24" s="1">
        <f t="shared" si="1"/>
        <v>1368.9599999999998</v>
      </c>
      <c r="L24" s="1">
        <v>-467.43</v>
      </c>
      <c r="M24" s="1"/>
      <c r="N24" s="1"/>
    </row>
    <row r="25" spans="2:14" ht="15">
      <c r="B25" s="12"/>
      <c r="C25" s="18"/>
      <c r="D25" s="35">
        <v>13</v>
      </c>
      <c r="E25" s="21" t="s">
        <v>113</v>
      </c>
      <c r="F25" s="68">
        <v>62</v>
      </c>
      <c r="G25" s="72">
        <v>33.5</v>
      </c>
      <c r="H25" s="1">
        <f t="shared" si="0"/>
        <v>2077</v>
      </c>
      <c r="I25" s="68">
        <v>62</v>
      </c>
      <c r="J25" s="1">
        <v>37.76</v>
      </c>
      <c r="K25" s="1">
        <f t="shared" si="1"/>
        <v>2341.12</v>
      </c>
      <c r="L25" s="1">
        <f>H25-K25</f>
        <v>-264.1199999999999</v>
      </c>
      <c r="M25" s="1"/>
      <c r="N25" s="1"/>
    </row>
    <row r="26" spans="2:14" ht="15">
      <c r="B26" s="12"/>
      <c r="C26" s="19"/>
      <c r="D26" s="36">
        <v>14</v>
      </c>
      <c r="E26" s="21" t="s">
        <v>114</v>
      </c>
      <c r="F26" s="68">
        <v>62</v>
      </c>
      <c r="G26" s="72">
        <v>33.5</v>
      </c>
      <c r="H26" s="1">
        <f t="shared" si="0"/>
        <v>2077</v>
      </c>
      <c r="I26" s="68">
        <v>62</v>
      </c>
      <c r="J26" s="1">
        <v>27.43</v>
      </c>
      <c r="K26" s="1">
        <f>I26*J26</f>
        <v>1700.66</v>
      </c>
      <c r="L26" s="1">
        <f>H26-K26</f>
        <v>376.3399999999999</v>
      </c>
      <c r="M26" s="1"/>
      <c r="N26" s="1"/>
    </row>
    <row r="27" spans="2:14" ht="15">
      <c r="B27" s="12"/>
      <c r="C27" s="19"/>
      <c r="D27" s="35">
        <v>15</v>
      </c>
      <c r="E27" s="21" t="s">
        <v>115</v>
      </c>
      <c r="F27" s="68">
        <v>62</v>
      </c>
      <c r="G27" s="72">
        <v>33.5</v>
      </c>
      <c r="H27" s="1">
        <f aca="true" t="shared" si="2" ref="H27:H34">G27*F27</f>
        <v>2077</v>
      </c>
      <c r="I27" s="68">
        <v>62</v>
      </c>
      <c r="J27" s="1">
        <v>32.47</v>
      </c>
      <c r="K27" s="1">
        <f t="shared" si="1"/>
        <v>2013.1399999999999</v>
      </c>
      <c r="L27" s="1">
        <f>H27-K27</f>
        <v>63.86000000000013</v>
      </c>
      <c r="M27" s="1"/>
      <c r="N27" s="1"/>
    </row>
    <row r="28" spans="2:14" ht="15">
      <c r="B28" s="12"/>
      <c r="C28" s="18"/>
      <c r="D28" s="35">
        <v>16</v>
      </c>
      <c r="E28" s="21" t="s">
        <v>116</v>
      </c>
      <c r="F28" s="68">
        <v>62</v>
      </c>
      <c r="G28" s="72">
        <v>33.5</v>
      </c>
      <c r="H28" s="1">
        <f t="shared" si="2"/>
        <v>2077</v>
      </c>
      <c r="I28" s="68">
        <v>62</v>
      </c>
      <c r="J28" s="1">
        <v>45.17</v>
      </c>
      <c r="K28" s="1">
        <f aca="true" t="shared" si="3" ref="K28:K34">I28*J28</f>
        <v>2800.54</v>
      </c>
      <c r="L28" s="1">
        <f aca="true" t="shared" si="4" ref="L28:L34">H28-K28</f>
        <v>-723.54</v>
      </c>
      <c r="M28" s="1"/>
      <c r="N28" s="1"/>
    </row>
    <row r="29" spans="2:14" ht="15">
      <c r="B29" s="12"/>
      <c r="C29" s="18"/>
      <c r="D29" s="35">
        <v>17</v>
      </c>
      <c r="E29" s="21" t="s">
        <v>117</v>
      </c>
      <c r="F29" s="68">
        <v>62</v>
      </c>
      <c r="G29" s="72">
        <v>33.5</v>
      </c>
      <c r="H29" s="1">
        <f t="shared" si="2"/>
        <v>2077</v>
      </c>
      <c r="I29" s="68">
        <v>62</v>
      </c>
      <c r="J29" s="1">
        <v>38.81</v>
      </c>
      <c r="K29" s="1">
        <f t="shared" si="3"/>
        <v>2406.2200000000003</v>
      </c>
      <c r="L29" s="1">
        <f t="shared" si="4"/>
        <v>-329.22000000000025</v>
      </c>
      <c r="M29" s="1"/>
      <c r="N29" s="1"/>
    </row>
    <row r="30" spans="2:14" ht="15">
      <c r="B30" s="12"/>
      <c r="C30" s="18"/>
      <c r="D30" s="35">
        <v>18</v>
      </c>
      <c r="E30" s="21" t="s">
        <v>118</v>
      </c>
      <c r="F30" s="68">
        <v>62</v>
      </c>
      <c r="G30" s="72">
        <v>33.5</v>
      </c>
      <c r="H30" s="1">
        <f t="shared" si="2"/>
        <v>2077</v>
      </c>
      <c r="I30" s="68">
        <v>62</v>
      </c>
      <c r="J30" s="1">
        <v>50.79</v>
      </c>
      <c r="K30" s="1">
        <f t="shared" si="3"/>
        <v>3148.98</v>
      </c>
      <c r="L30" s="1">
        <f t="shared" si="4"/>
        <v>-1071.98</v>
      </c>
      <c r="M30" s="1"/>
      <c r="N30" s="1"/>
    </row>
    <row r="31" spans="2:14" ht="15">
      <c r="B31" s="12"/>
      <c r="C31" s="19"/>
      <c r="D31" s="36">
        <v>19</v>
      </c>
      <c r="E31" s="33" t="s">
        <v>119</v>
      </c>
      <c r="F31" s="68">
        <v>62</v>
      </c>
      <c r="G31" s="72">
        <v>33.5</v>
      </c>
      <c r="H31" s="1">
        <f t="shared" si="2"/>
        <v>2077</v>
      </c>
      <c r="I31" s="68">
        <v>62</v>
      </c>
      <c r="J31" s="1">
        <v>37.75</v>
      </c>
      <c r="K31" s="1">
        <f t="shared" si="3"/>
        <v>2340.5</v>
      </c>
      <c r="L31" s="1">
        <f t="shared" si="4"/>
        <v>-263.5</v>
      </c>
      <c r="M31" s="1"/>
      <c r="N31" s="1"/>
    </row>
    <row r="32" spans="2:14" ht="15">
      <c r="B32" s="12"/>
      <c r="C32" s="18"/>
      <c r="D32" s="35">
        <v>20</v>
      </c>
      <c r="E32" s="20" t="s">
        <v>120</v>
      </c>
      <c r="F32" s="68">
        <v>62</v>
      </c>
      <c r="G32" s="72">
        <v>33.5</v>
      </c>
      <c r="H32" s="1">
        <f t="shared" si="2"/>
        <v>2077</v>
      </c>
      <c r="I32" s="68">
        <v>62</v>
      </c>
      <c r="J32" s="1">
        <v>23.04</v>
      </c>
      <c r="K32" s="1">
        <f t="shared" si="3"/>
        <v>1428.48</v>
      </c>
      <c r="L32" s="1">
        <f t="shared" si="4"/>
        <v>648.52</v>
      </c>
      <c r="M32" s="1"/>
      <c r="N32" s="1"/>
    </row>
    <row r="33" spans="2:14" ht="15">
      <c r="B33" s="12"/>
      <c r="C33" s="18"/>
      <c r="D33" s="35">
        <v>21</v>
      </c>
      <c r="E33" s="20"/>
      <c r="F33" s="68"/>
      <c r="G33" s="72">
        <v>0</v>
      </c>
      <c r="H33" s="1">
        <f t="shared" si="2"/>
        <v>0</v>
      </c>
      <c r="I33" s="68"/>
      <c r="J33" s="1"/>
      <c r="K33" s="1">
        <f>J33*I33</f>
        <v>0</v>
      </c>
      <c r="L33" s="1">
        <f>H33-K33</f>
        <v>0</v>
      </c>
      <c r="M33" s="1"/>
      <c r="N33" s="1"/>
    </row>
    <row r="34" spans="2:14" ht="15">
      <c r="B34" s="12"/>
      <c r="C34" s="18"/>
      <c r="D34" s="35">
        <v>22</v>
      </c>
      <c r="E34" s="20"/>
      <c r="F34" s="68"/>
      <c r="G34" s="72">
        <v>0</v>
      </c>
      <c r="H34" s="1">
        <f t="shared" si="2"/>
        <v>0</v>
      </c>
      <c r="I34" s="68"/>
      <c r="J34" s="1">
        <v>0</v>
      </c>
      <c r="K34" s="1">
        <f t="shared" si="3"/>
        <v>0</v>
      </c>
      <c r="L34" s="1">
        <f t="shared" si="4"/>
        <v>0</v>
      </c>
      <c r="M34" s="1"/>
      <c r="N34" s="1"/>
    </row>
    <row r="35" spans="2:14" ht="15">
      <c r="B35" s="12"/>
      <c r="C35" s="18"/>
      <c r="D35" s="35">
        <v>23</v>
      </c>
      <c r="E35" s="20"/>
      <c r="F35" s="20"/>
      <c r="G35" s="72"/>
      <c r="H35" s="1"/>
      <c r="I35" s="20"/>
      <c r="J35" s="1"/>
      <c r="K35" s="1"/>
      <c r="L35" s="1"/>
      <c r="M35" s="1"/>
      <c r="N35" s="1"/>
    </row>
    <row r="36" spans="2:14" ht="15">
      <c r="B36" s="12"/>
      <c r="C36" s="18"/>
      <c r="D36" s="35">
        <v>24</v>
      </c>
      <c r="E36" s="20"/>
      <c r="F36" s="20"/>
      <c r="G36" s="72"/>
      <c r="H36" s="1"/>
      <c r="I36" s="20"/>
      <c r="J36" s="1"/>
      <c r="K36" s="1"/>
      <c r="L36" s="1"/>
      <c r="M36" s="1"/>
      <c r="N36" s="1"/>
    </row>
    <row r="37" spans="2:14" ht="15">
      <c r="B37" s="12"/>
      <c r="C37" s="18"/>
      <c r="D37" s="35"/>
      <c r="E37" s="20" t="s">
        <v>64</v>
      </c>
      <c r="F37" s="20">
        <f>F13+F14+F15+F16+F17+F18+F19+F20+F21+F22+F23+F24+F25+F26+F27+F28+F29+F30+F31+F32+F33+F34+F35+F36</f>
        <v>1240</v>
      </c>
      <c r="G37" s="72"/>
      <c r="H37" s="1">
        <f>H13+H14+H15+H16+H17+H18+H19+H20+H21+H22+H23+H24+H25+H26+H27+H28+H29+H30+H31+H32+H33+H34+H35+H36</f>
        <v>41540</v>
      </c>
      <c r="I37" s="20">
        <f>I13+I14+I15+I16+I17+I18+I19+I20+I21+I22+I23+I24+I25+I26+I27+I28+I29+I30+I31+I32+I33+I34+I35+I36</f>
        <v>1240</v>
      </c>
      <c r="J37" s="1"/>
      <c r="K37" s="1">
        <f>K13+K14+K15+K16+K17+K18+K19+K20+K21+K22+K23+K24+K25+K26+K27+K28+K29+K30+K31+K32+K33+K34+K35+K36</f>
        <v>44864.19</v>
      </c>
      <c r="L37" s="1">
        <f>H37-K37</f>
        <v>-3324.1900000000023</v>
      </c>
      <c r="M37" s="1"/>
      <c r="N37" s="1"/>
    </row>
    <row r="38" spans="2:14" ht="0.75" customHeight="1">
      <c r="B38" s="12"/>
      <c r="C38" s="19"/>
      <c r="D38" s="20"/>
      <c r="E38" s="22"/>
      <c r="F38" s="22"/>
      <c r="G38" s="1"/>
      <c r="H38" s="1"/>
      <c r="I38" s="1"/>
      <c r="J38" s="1"/>
      <c r="K38" s="1"/>
      <c r="L38" s="1"/>
      <c r="M38" s="1"/>
      <c r="N38" s="1"/>
    </row>
    <row r="39" spans="1:14" ht="12.75" hidden="1">
      <c r="A39" s="12"/>
      <c r="B39" s="12"/>
      <c r="C39" s="1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8" ht="0.75" customHeight="1" hidden="1">
      <c r="A40" s="12"/>
      <c r="B40" s="12"/>
      <c r="C40" s="12"/>
      <c r="D40" s="12"/>
      <c r="E40" s="12" t="s">
        <v>35</v>
      </c>
      <c r="F40" s="12"/>
      <c r="H40" t="s">
        <v>36</v>
      </c>
    </row>
    <row r="41" ht="12.75" hidden="1"/>
    <row r="42" spans="3:9" ht="12.75">
      <c r="C42" s="2"/>
      <c r="D42" s="2"/>
      <c r="E42" s="17"/>
      <c r="F42" s="17"/>
      <c r="G42" s="12"/>
      <c r="H42" s="12"/>
      <c r="I42" s="12"/>
    </row>
    <row r="43" spans="3:9" ht="12.75">
      <c r="C43" s="2"/>
      <c r="D43" s="17"/>
      <c r="E43" s="12"/>
      <c r="F43" s="12" t="s">
        <v>34</v>
      </c>
      <c r="G43" s="12"/>
      <c r="H43" s="12"/>
      <c r="I43" s="37" t="s">
        <v>99</v>
      </c>
    </row>
    <row r="44" spans="3:9" ht="12.75">
      <c r="C44" s="2"/>
      <c r="D44" s="2"/>
      <c r="E44" s="2"/>
      <c r="F44" s="39" t="s">
        <v>39</v>
      </c>
      <c r="G44" s="39"/>
      <c r="I44" t="s">
        <v>75</v>
      </c>
    </row>
    <row r="45" spans="3:6" ht="12.75">
      <c r="C45" s="2"/>
      <c r="D45" s="2"/>
      <c r="E45" s="2"/>
      <c r="F45" s="2"/>
    </row>
    <row r="46" ht="12.75" hidden="1"/>
  </sheetData>
  <sheetProtection/>
  <mergeCells count="1">
    <mergeCell ref="F6:K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zoomScalePageLayoutView="0" workbookViewId="0" topLeftCell="A27">
      <selection activeCell="A2" sqref="A2:F53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29.57421875" style="0" customWidth="1"/>
    <col min="4" max="4" width="15.00390625" style="0" customWidth="1"/>
    <col min="5" max="5" width="14.851562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132</v>
      </c>
      <c r="D3" s="3"/>
      <c r="E3" s="3" t="s">
        <v>124</v>
      </c>
      <c r="F3" s="3"/>
      <c r="G3" s="3"/>
    </row>
    <row r="4" spans="3:7" ht="12.75">
      <c r="C4" t="s">
        <v>135</v>
      </c>
      <c r="D4" s="3"/>
      <c r="E4" s="3"/>
      <c r="F4" s="3"/>
      <c r="G4" s="3"/>
    </row>
    <row r="5" spans="3:7" ht="12.75">
      <c r="C5" s="3" t="s">
        <v>91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209</v>
      </c>
      <c r="D8" s="2"/>
      <c r="E8" s="2"/>
      <c r="F8" s="2"/>
    </row>
    <row r="9" spans="3:6" ht="12.75">
      <c r="C9" s="3" t="s">
        <v>7</v>
      </c>
      <c r="D9" s="3"/>
      <c r="E9" s="76">
        <v>82</v>
      </c>
      <c r="F9" s="3" t="s">
        <v>8</v>
      </c>
    </row>
    <row r="10" spans="3:6" ht="12.75">
      <c r="C10" s="3" t="s">
        <v>9</v>
      </c>
      <c r="D10" s="3" t="s">
        <v>68</v>
      </c>
      <c r="E10" s="76">
        <v>14</v>
      </c>
      <c r="F10" s="3" t="s">
        <v>8</v>
      </c>
    </row>
    <row r="11" spans="3:6" ht="12.75">
      <c r="C11" s="3" t="s">
        <v>10</v>
      </c>
      <c r="D11" s="3"/>
      <c r="E11" s="76">
        <v>12</v>
      </c>
      <c r="F11" s="3" t="s">
        <v>8</v>
      </c>
    </row>
    <row r="12" spans="3:6" ht="12.75">
      <c r="C12" s="3" t="s">
        <v>11</v>
      </c>
      <c r="D12" s="3"/>
      <c r="E12" s="2">
        <v>108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10" ht="15.75" thickBot="1">
      <c r="B14" s="1"/>
      <c r="C14" s="6" t="s">
        <v>13</v>
      </c>
      <c r="D14" s="7"/>
      <c r="E14" s="7"/>
      <c r="F14" s="7"/>
      <c r="J14" t="s">
        <v>76</v>
      </c>
    </row>
    <row r="15" spans="2:8" ht="21" customHeight="1" thickBot="1">
      <c r="B15" s="1">
        <v>1</v>
      </c>
      <c r="C15" s="8"/>
      <c r="D15" s="70">
        <v>0</v>
      </c>
      <c r="E15" s="70">
        <v>0</v>
      </c>
      <c r="F15" s="70">
        <v>0</v>
      </c>
      <c r="G15" s="23" t="s">
        <v>71</v>
      </c>
      <c r="H15" s="23"/>
    </row>
    <row r="16" spans="2:8" ht="15.75" thickBot="1">
      <c r="B16" s="1">
        <v>2</v>
      </c>
      <c r="C16" s="8"/>
      <c r="D16" s="81"/>
      <c r="E16" s="70">
        <v>0</v>
      </c>
      <c r="F16" s="70">
        <v>0</v>
      </c>
      <c r="G16" s="23" t="s">
        <v>72</v>
      </c>
      <c r="H16" s="23"/>
    </row>
    <row r="17" spans="2:6" ht="21.75" customHeight="1" thickBot="1">
      <c r="B17" s="1">
        <v>3</v>
      </c>
      <c r="C17" s="8"/>
      <c r="D17" s="71" t="s">
        <v>77</v>
      </c>
      <c r="E17" s="70">
        <v>0</v>
      </c>
      <c r="F17" s="70">
        <v>0</v>
      </c>
    </row>
    <row r="18" spans="2:6" ht="21.75" customHeight="1" thickBot="1">
      <c r="B18" s="1"/>
      <c r="C18" s="8"/>
      <c r="D18" s="71" t="s">
        <v>77</v>
      </c>
      <c r="E18" s="70">
        <v>0</v>
      </c>
      <c r="F18" s="70">
        <v>0</v>
      </c>
    </row>
    <row r="19" spans="2:6" ht="21.75" customHeight="1" thickBot="1">
      <c r="B19" s="1">
        <v>4</v>
      </c>
      <c r="C19" s="8"/>
      <c r="D19" s="70">
        <v>0</v>
      </c>
      <c r="E19" s="70">
        <v>0</v>
      </c>
      <c r="F19" s="70">
        <v>0</v>
      </c>
    </row>
    <row r="20" spans="2:6" ht="15.75" thickBot="1">
      <c r="B20" s="1"/>
      <c r="C20" s="10"/>
      <c r="D20" s="11"/>
      <c r="E20" s="11">
        <v>0</v>
      </c>
      <c r="F20" s="11">
        <v>0</v>
      </c>
    </row>
    <row r="21" spans="2:6" ht="15.75" thickBot="1">
      <c r="B21" s="1"/>
      <c r="C21" s="8"/>
      <c r="D21" s="9"/>
      <c r="E21" s="9"/>
      <c r="F21" s="9"/>
    </row>
    <row r="22" spans="2:6" ht="18.75" customHeight="1" thickBot="1">
      <c r="B22" s="1">
        <v>1</v>
      </c>
      <c r="C22" s="8" t="s">
        <v>155</v>
      </c>
      <c r="D22" s="70" t="s">
        <v>156</v>
      </c>
      <c r="E22" s="70">
        <v>259</v>
      </c>
      <c r="F22" s="70">
        <v>26.09</v>
      </c>
    </row>
    <row r="23" spans="2:6" ht="32.25" customHeight="1" thickBot="1">
      <c r="B23" s="1">
        <v>2</v>
      </c>
      <c r="C23" s="8" t="s">
        <v>157</v>
      </c>
      <c r="D23" s="70" t="s">
        <v>66</v>
      </c>
      <c r="E23" s="70">
        <v>193</v>
      </c>
      <c r="F23" s="70">
        <v>12.2</v>
      </c>
    </row>
    <row r="24" spans="2:6" ht="15" customHeight="1" thickBot="1">
      <c r="B24" s="1">
        <v>3</v>
      </c>
      <c r="C24" s="8" t="s">
        <v>81</v>
      </c>
      <c r="D24" s="70">
        <v>200</v>
      </c>
      <c r="E24" s="70">
        <v>62</v>
      </c>
      <c r="F24" s="70">
        <v>1.02</v>
      </c>
    </row>
    <row r="25" spans="2:6" ht="15.75" thickBot="1">
      <c r="B25" s="1">
        <v>4</v>
      </c>
      <c r="C25" s="8" t="s">
        <v>149</v>
      </c>
      <c r="D25" s="70">
        <v>115</v>
      </c>
      <c r="E25" s="70">
        <v>85</v>
      </c>
      <c r="F25" s="70">
        <v>22</v>
      </c>
    </row>
    <row r="26" spans="2:6" ht="20.25" customHeight="1" thickBot="1">
      <c r="B26" s="1">
        <v>5</v>
      </c>
      <c r="C26" s="8"/>
      <c r="D26" s="70"/>
      <c r="E26" s="70"/>
      <c r="F26" s="70"/>
    </row>
    <row r="27" spans="2:6" ht="20.25" customHeight="1" thickBot="1">
      <c r="B27" s="1">
        <v>6</v>
      </c>
      <c r="C27" s="8"/>
      <c r="D27" s="70"/>
      <c r="E27" s="70"/>
      <c r="F27" s="70"/>
    </row>
    <row r="28" spans="2:6" ht="20.25" customHeight="1" thickBot="1">
      <c r="B28" s="1"/>
      <c r="C28" s="8"/>
      <c r="D28" s="70"/>
      <c r="E28" s="70"/>
      <c r="F28" s="70"/>
    </row>
    <row r="29" spans="2:6" ht="20.25" customHeight="1" thickBot="1">
      <c r="B29" s="1"/>
      <c r="C29" s="8"/>
      <c r="D29" s="70"/>
      <c r="E29" s="70"/>
      <c r="F29" s="70"/>
    </row>
    <row r="30" spans="2:6" ht="15.75" thickBot="1">
      <c r="B30" s="1">
        <v>7</v>
      </c>
      <c r="C30" s="8" t="s">
        <v>73</v>
      </c>
      <c r="D30" s="70">
        <v>0</v>
      </c>
      <c r="E30" s="70">
        <f>E22+E23+E24+E25+E26+E27+E28+E29</f>
        <v>599</v>
      </c>
      <c r="F30" s="70">
        <v>61.31</v>
      </c>
    </row>
    <row r="31" spans="2:6" ht="15.75" thickBot="1">
      <c r="B31" s="1"/>
      <c r="C31" s="10"/>
      <c r="D31" s="11"/>
      <c r="E31" s="11"/>
      <c r="F31" s="11"/>
    </row>
    <row r="32" spans="2:6" ht="15.75" thickBot="1">
      <c r="B32" s="1"/>
      <c r="C32" s="10"/>
      <c r="D32" s="9"/>
      <c r="E32" s="9"/>
      <c r="F32" s="9"/>
    </row>
    <row r="33" spans="2:6" ht="15.75" thickBot="1">
      <c r="B33" s="1">
        <v>1</v>
      </c>
      <c r="C33" s="8"/>
      <c r="D33" s="70">
        <v>0</v>
      </c>
      <c r="E33" s="70">
        <v>0</v>
      </c>
      <c r="F33" s="70">
        <v>0</v>
      </c>
    </row>
    <row r="34" spans="2:6" ht="15.75" thickBot="1">
      <c r="B34" s="1">
        <v>2</v>
      </c>
      <c r="C34" s="8"/>
      <c r="D34" s="70">
        <v>0</v>
      </c>
      <c r="E34" s="70">
        <v>0</v>
      </c>
      <c r="F34" s="70">
        <v>0</v>
      </c>
    </row>
    <row r="35" spans="2:6" ht="15.75" thickBot="1">
      <c r="B35" s="1">
        <v>3</v>
      </c>
      <c r="C35" s="8"/>
      <c r="D35" s="70"/>
      <c r="E35" s="70"/>
      <c r="F35" s="70"/>
    </row>
    <row r="36" spans="2:6" ht="15.75" thickBot="1">
      <c r="B36" s="1"/>
      <c r="C36" s="10"/>
      <c r="D36" s="11"/>
      <c r="E36" s="11"/>
      <c r="F36" s="11"/>
    </row>
    <row r="37" spans="2:6" ht="15.75" thickBot="1">
      <c r="B37" s="1"/>
      <c r="C37" s="8"/>
      <c r="D37" s="9"/>
      <c r="E37" s="9">
        <v>0</v>
      </c>
      <c r="F37" s="9">
        <v>0</v>
      </c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15.75" thickBot="1">
      <c r="B42" s="1"/>
      <c r="C42" s="8"/>
      <c r="D42" s="9"/>
      <c r="E42" s="9"/>
      <c r="F42" s="9"/>
    </row>
    <row r="43" spans="2:6" ht="15.75" thickBot="1">
      <c r="B43" s="1"/>
      <c r="C43" s="10" t="s">
        <v>15</v>
      </c>
      <c r="D43" s="9"/>
      <c r="E43" s="11">
        <v>599</v>
      </c>
      <c r="F43" s="11">
        <v>61.31</v>
      </c>
    </row>
    <row r="44" spans="1:6" ht="12.75">
      <c r="A44" s="12"/>
      <c r="B44" s="13"/>
      <c r="C44" s="14"/>
      <c r="D44" s="77" t="s">
        <v>70</v>
      </c>
      <c r="E44" s="77" t="s">
        <v>69</v>
      </c>
      <c r="F44" s="77"/>
    </row>
    <row r="45" spans="1:6" ht="0.75" customHeight="1">
      <c r="A45" s="12"/>
      <c r="B45" s="12"/>
      <c r="C45" s="12"/>
      <c r="D45" s="12"/>
      <c r="E45" s="78"/>
      <c r="F45" s="78"/>
    </row>
    <row r="46" ht="12.75" hidden="1"/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spans="3:6" ht="12.75">
      <c r="C50" s="2"/>
      <c r="D50" s="2"/>
      <c r="E50" s="2"/>
      <c r="F50" s="2"/>
    </row>
    <row r="51" ht="12.75" hidden="1"/>
    <row r="52" spans="3:4" ht="12.75">
      <c r="C52" t="s">
        <v>12</v>
      </c>
      <c r="D52" t="s">
        <v>147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zoomScalePageLayoutView="0" workbookViewId="0" topLeftCell="A24">
      <selection activeCell="A2" sqref="A2:F50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29.57421875" style="0" customWidth="1"/>
    <col min="4" max="4" width="15.00390625" style="0" customWidth="1"/>
    <col min="5" max="5" width="15.14062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133</v>
      </c>
      <c r="D3" s="3"/>
      <c r="E3" s="3" t="s">
        <v>124</v>
      </c>
      <c r="F3" s="3"/>
      <c r="G3" s="3"/>
    </row>
    <row r="4" spans="3:7" ht="12.75">
      <c r="C4" t="s">
        <v>136</v>
      </c>
      <c r="D4" s="3"/>
      <c r="E4" s="3"/>
      <c r="F4" s="3"/>
      <c r="G4" s="3"/>
    </row>
    <row r="5" spans="3:7" ht="12.75">
      <c r="C5" s="3" t="s">
        <v>95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210</v>
      </c>
      <c r="D8" s="2"/>
      <c r="E8" s="2"/>
      <c r="F8" s="2"/>
    </row>
    <row r="9" spans="3:6" ht="12.75">
      <c r="C9" s="3" t="s">
        <v>7</v>
      </c>
      <c r="D9" s="3"/>
      <c r="E9" s="76">
        <v>80</v>
      </c>
      <c r="F9" s="3" t="s">
        <v>8</v>
      </c>
    </row>
    <row r="10" spans="3:6" ht="12.75">
      <c r="C10" s="3" t="s">
        <v>9</v>
      </c>
      <c r="D10" s="3"/>
      <c r="E10" s="76">
        <v>14</v>
      </c>
      <c r="F10" s="3" t="s">
        <v>8</v>
      </c>
    </row>
    <row r="11" spans="3:6" ht="12.75">
      <c r="C11" s="3" t="s">
        <v>10</v>
      </c>
      <c r="D11" s="3"/>
      <c r="E11" s="76">
        <v>12</v>
      </c>
      <c r="F11" s="3" t="s">
        <v>8</v>
      </c>
    </row>
    <row r="12" spans="3:6" ht="12.75">
      <c r="C12" s="3" t="s">
        <v>11</v>
      </c>
      <c r="D12" s="3"/>
      <c r="E12" s="2">
        <v>106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/>
      <c r="D14" s="7"/>
      <c r="E14" s="7"/>
      <c r="F14" s="7"/>
    </row>
    <row r="15" spans="2:8" ht="33" customHeight="1" thickBot="1">
      <c r="B15" s="1">
        <v>1</v>
      </c>
      <c r="C15" s="8"/>
      <c r="D15" s="70"/>
      <c r="E15" s="70"/>
      <c r="F15" s="70"/>
      <c r="H15" s="103"/>
    </row>
    <row r="16" spans="2:6" ht="15.75" thickBot="1">
      <c r="B16" s="1">
        <v>2</v>
      </c>
      <c r="C16" s="8"/>
      <c r="D16" s="70"/>
      <c r="E16" s="70"/>
      <c r="F16" s="70"/>
    </row>
    <row r="17" spans="2:6" ht="21.75" customHeight="1" thickBot="1">
      <c r="B17" s="1">
        <v>3</v>
      </c>
      <c r="C17" s="8"/>
      <c r="D17" s="71"/>
      <c r="E17" s="70"/>
      <c r="F17" s="70"/>
    </row>
    <row r="18" spans="2:6" ht="21.75" customHeight="1" thickBot="1">
      <c r="B18" s="1">
        <v>4</v>
      </c>
      <c r="C18" s="8"/>
      <c r="D18" s="70"/>
      <c r="E18" s="70"/>
      <c r="F18" s="70"/>
    </row>
    <row r="19" spans="2:6" ht="15.75" thickBot="1">
      <c r="B19" s="1"/>
      <c r="C19" s="10"/>
      <c r="D19" s="11"/>
      <c r="E19" s="11"/>
      <c r="F19" s="11"/>
    </row>
    <row r="20" spans="2:6" ht="15.75" thickBot="1">
      <c r="B20" s="1"/>
      <c r="C20" s="8"/>
      <c r="D20" s="9"/>
      <c r="E20" s="9"/>
      <c r="F20" s="9"/>
    </row>
    <row r="21" spans="2:6" ht="18.75" customHeight="1" thickBot="1">
      <c r="B21" s="1">
        <v>1</v>
      </c>
      <c r="C21" s="8" t="s">
        <v>146</v>
      </c>
      <c r="D21" s="104">
        <v>20</v>
      </c>
      <c r="E21" s="70">
        <v>74</v>
      </c>
      <c r="F21" s="70">
        <v>4.43</v>
      </c>
    </row>
    <row r="22" spans="2:6" ht="32.25" customHeight="1" thickBot="1">
      <c r="B22" s="1">
        <v>2</v>
      </c>
      <c r="C22" s="8" t="s">
        <v>158</v>
      </c>
      <c r="D22" s="70">
        <v>100</v>
      </c>
      <c r="E22" s="70">
        <v>100</v>
      </c>
      <c r="F22" s="70">
        <v>20.54</v>
      </c>
    </row>
    <row r="23" spans="2:6" ht="30.75" thickBot="1">
      <c r="B23" s="1">
        <v>4</v>
      </c>
      <c r="C23" s="8" t="s">
        <v>159</v>
      </c>
      <c r="D23" s="70">
        <v>180</v>
      </c>
      <c r="E23" s="70">
        <v>188</v>
      </c>
      <c r="F23" s="70">
        <v>5.74</v>
      </c>
    </row>
    <row r="24" spans="2:6" ht="20.25" customHeight="1" thickBot="1">
      <c r="B24" s="1">
        <v>5</v>
      </c>
      <c r="C24" s="8" t="s">
        <v>89</v>
      </c>
      <c r="D24" s="70">
        <v>200</v>
      </c>
      <c r="E24" s="70">
        <v>118</v>
      </c>
      <c r="F24" s="70">
        <v>9.88</v>
      </c>
    </row>
    <row r="25" spans="2:6" ht="20.25" customHeight="1" thickBot="1">
      <c r="B25" s="1">
        <v>6</v>
      </c>
      <c r="C25" s="8" t="s">
        <v>84</v>
      </c>
      <c r="D25" s="70">
        <v>21.51</v>
      </c>
      <c r="E25" s="70">
        <v>41</v>
      </c>
      <c r="F25" s="70">
        <v>1.11</v>
      </c>
    </row>
    <row r="26" spans="2:6" ht="20.25" customHeight="1" thickBot="1">
      <c r="B26" s="1"/>
      <c r="C26" s="8" t="s">
        <v>198</v>
      </c>
      <c r="D26" s="70">
        <v>352</v>
      </c>
      <c r="E26" s="70">
        <v>138</v>
      </c>
      <c r="F26" s="70">
        <v>73.92</v>
      </c>
    </row>
    <row r="27" spans="2:6" ht="15.75" thickBot="1">
      <c r="B27" s="1">
        <v>7</v>
      </c>
      <c r="C27" s="8"/>
      <c r="D27" s="70"/>
      <c r="E27" s="70"/>
      <c r="F27" s="70"/>
    </row>
    <row r="28" spans="2:6" ht="15.75" thickBot="1">
      <c r="B28" s="1"/>
      <c r="C28" s="10" t="s">
        <v>14</v>
      </c>
      <c r="D28" s="11"/>
      <c r="E28" s="11">
        <v>659</v>
      </c>
      <c r="F28" s="11">
        <v>115.63</v>
      </c>
    </row>
    <row r="29" spans="2:6" ht="15.75" thickBot="1">
      <c r="B29" s="1"/>
      <c r="C29" s="10"/>
      <c r="D29" s="9"/>
      <c r="E29" s="9"/>
      <c r="F29" s="9"/>
    </row>
    <row r="30" spans="2:6" ht="15.75" thickBot="1">
      <c r="B30" s="1">
        <v>1</v>
      </c>
      <c r="C30" s="8"/>
      <c r="D30" s="70"/>
      <c r="E30" s="70"/>
      <c r="F30" s="70"/>
    </row>
    <row r="31" spans="2:6" ht="15.75" thickBot="1">
      <c r="B31" s="1">
        <v>2</v>
      </c>
      <c r="C31" s="8"/>
      <c r="D31" s="70"/>
      <c r="E31" s="70"/>
      <c r="F31" s="70"/>
    </row>
    <row r="32" spans="2:6" ht="15.75" thickBot="1">
      <c r="B32" s="1">
        <v>3</v>
      </c>
      <c r="C32" s="8"/>
      <c r="D32" s="70"/>
      <c r="E32" s="70"/>
      <c r="F32" s="70"/>
    </row>
    <row r="33" spans="2:6" ht="15.75" thickBot="1">
      <c r="B33" s="1"/>
      <c r="C33" s="10"/>
      <c r="D33" s="11"/>
      <c r="E33" s="11"/>
      <c r="F33" s="11"/>
    </row>
    <row r="34" spans="2:6" ht="15.75" thickBot="1">
      <c r="B34" s="1"/>
      <c r="C34" s="8"/>
      <c r="D34" s="9"/>
      <c r="E34" s="9"/>
      <c r="F34" s="9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10" t="s">
        <v>15</v>
      </c>
      <c r="D40" s="9"/>
      <c r="E40" s="11">
        <v>659</v>
      </c>
      <c r="F40" s="11">
        <v>115.63</v>
      </c>
    </row>
    <row r="41" spans="1:6" ht="12.75">
      <c r="A41" s="12"/>
      <c r="B41" s="13"/>
      <c r="C41" s="14"/>
      <c r="D41" s="14"/>
      <c r="E41" s="14"/>
      <c r="F41" s="14"/>
    </row>
    <row r="42" spans="1:6" ht="0.75" customHeight="1">
      <c r="A42" s="12"/>
      <c r="B42" s="12"/>
      <c r="C42" s="12"/>
      <c r="D42" s="12"/>
      <c r="E42" s="12"/>
      <c r="F42" s="12"/>
    </row>
    <row r="43" ht="12.75" hidden="1"/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ht="12.75" hidden="1"/>
    <row r="49" spans="3:4" ht="12.75">
      <c r="C49" t="s">
        <v>12</v>
      </c>
      <c r="D49" t="s">
        <v>147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zoomScalePageLayoutView="0" workbookViewId="0" topLeftCell="A25">
      <selection activeCell="A2" sqref="A2:F51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29.57421875" style="0" customWidth="1"/>
    <col min="4" max="4" width="15.00390625" style="0" customWidth="1"/>
    <col min="5" max="5" width="15.14062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134</v>
      </c>
      <c r="D3" s="3"/>
      <c r="E3" s="3" t="s">
        <v>124</v>
      </c>
      <c r="F3" s="3"/>
      <c r="G3" s="3"/>
    </row>
    <row r="4" spans="3:7" ht="12.75">
      <c r="C4" s="3"/>
      <c r="D4" s="3"/>
      <c r="E4" s="3"/>
      <c r="F4" s="3"/>
      <c r="G4" s="3"/>
    </row>
    <row r="5" spans="3:7" ht="12.75">
      <c r="C5" s="3" t="s">
        <v>125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211</v>
      </c>
      <c r="D8" s="2"/>
      <c r="E8" s="2"/>
      <c r="F8" s="2"/>
    </row>
    <row r="9" spans="3:6" ht="12.75">
      <c r="C9" s="3" t="s">
        <v>7</v>
      </c>
      <c r="D9" s="3"/>
      <c r="E9" s="76">
        <v>81</v>
      </c>
      <c r="F9" s="3" t="s">
        <v>8</v>
      </c>
    </row>
    <row r="10" spans="3:6" ht="12.75">
      <c r="C10" s="3" t="s">
        <v>9</v>
      </c>
      <c r="D10" s="3"/>
      <c r="E10" s="76">
        <v>15</v>
      </c>
      <c r="F10" s="3" t="s">
        <v>8</v>
      </c>
    </row>
    <row r="11" spans="3:6" ht="12.75">
      <c r="C11" s="3" t="s">
        <v>10</v>
      </c>
      <c r="D11" s="3"/>
      <c r="E11" s="76">
        <v>12</v>
      </c>
      <c r="F11" s="3" t="s">
        <v>8</v>
      </c>
    </row>
    <row r="12" spans="3:6" ht="12.75">
      <c r="C12" s="3" t="s">
        <v>11</v>
      </c>
      <c r="D12" s="3"/>
      <c r="E12" s="2">
        <v>108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/>
      <c r="D15" s="70"/>
      <c r="E15" s="70"/>
      <c r="F15" s="70"/>
    </row>
    <row r="16" spans="2:6" ht="15.75" thickBot="1">
      <c r="B16" s="1">
        <v>2</v>
      </c>
      <c r="C16" s="8"/>
      <c r="D16" s="70"/>
      <c r="E16" s="70"/>
      <c r="F16" s="70"/>
    </row>
    <row r="17" spans="2:6" ht="21.75" customHeight="1" thickBot="1">
      <c r="B17" s="1">
        <v>3</v>
      </c>
      <c r="C17" s="8"/>
      <c r="D17" s="71"/>
      <c r="E17" s="70"/>
      <c r="F17" s="70"/>
    </row>
    <row r="18" spans="2:6" ht="21.75" customHeight="1" thickBot="1">
      <c r="B18" s="1">
        <v>4</v>
      </c>
      <c r="C18" s="8"/>
      <c r="D18" s="70"/>
      <c r="E18" s="70"/>
      <c r="F18" s="70"/>
    </row>
    <row r="19" spans="2:6" ht="21.75" customHeight="1" thickBot="1">
      <c r="B19" s="1"/>
      <c r="C19" s="8"/>
      <c r="D19" s="70"/>
      <c r="E19" s="70"/>
      <c r="F19" s="70"/>
    </row>
    <row r="20" spans="2:6" ht="15.75" thickBot="1">
      <c r="B20" s="1"/>
      <c r="C20" s="10"/>
      <c r="D20" s="11"/>
      <c r="E20" s="11"/>
      <c r="F20" s="11"/>
    </row>
    <row r="21" spans="2:6" ht="15.75" thickBot="1">
      <c r="B21" s="1"/>
      <c r="C21" s="8"/>
      <c r="D21" s="70"/>
      <c r="E21" s="70"/>
      <c r="F21" s="70"/>
    </row>
    <row r="22" spans="2:6" ht="18.75" customHeight="1" thickBot="1">
      <c r="B22" s="1">
        <v>1</v>
      </c>
      <c r="C22" s="8" t="s">
        <v>160</v>
      </c>
      <c r="D22" s="70">
        <v>40</v>
      </c>
      <c r="E22" s="70">
        <v>116</v>
      </c>
      <c r="F22" s="70">
        <v>14.98</v>
      </c>
    </row>
    <row r="23" spans="2:6" ht="32.25" customHeight="1" thickBot="1">
      <c r="B23" s="1">
        <v>2</v>
      </c>
      <c r="C23" s="8" t="s">
        <v>123</v>
      </c>
      <c r="D23" s="71" t="s">
        <v>170</v>
      </c>
      <c r="E23" s="70">
        <v>247</v>
      </c>
      <c r="F23" s="70">
        <v>32.55</v>
      </c>
    </row>
    <row r="24" spans="2:6" ht="15" customHeight="1" thickBot="1">
      <c r="B24" s="1">
        <v>3</v>
      </c>
      <c r="C24" s="8" t="s">
        <v>162</v>
      </c>
      <c r="D24" s="70">
        <v>180</v>
      </c>
      <c r="E24" s="70">
        <v>174</v>
      </c>
      <c r="F24" s="70">
        <v>3.5</v>
      </c>
    </row>
    <row r="25" spans="2:6" ht="15.75" thickBot="1">
      <c r="B25" s="1">
        <v>4</v>
      </c>
      <c r="C25" s="8" t="s">
        <v>163</v>
      </c>
      <c r="D25" s="70" t="s">
        <v>66</v>
      </c>
      <c r="E25" s="70">
        <v>52</v>
      </c>
      <c r="F25" s="70">
        <v>1.72</v>
      </c>
    </row>
    <row r="26" spans="2:6" ht="20.25" customHeight="1" thickBot="1">
      <c r="B26" s="1">
        <v>5</v>
      </c>
      <c r="C26" s="8" t="s">
        <v>199</v>
      </c>
      <c r="D26" s="70">
        <v>262</v>
      </c>
      <c r="E26" s="70">
        <v>36</v>
      </c>
      <c r="F26" s="70">
        <v>40.61</v>
      </c>
    </row>
    <row r="27" spans="2:6" ht="20.25" customHeight="1" thickBot="1">
      <c r="B27" s="1">
        <v>6</v>
      </c>
      <c r="C27" s="8" t="s">
        <v>84</v>
      </c>
      <c r="D27" s="70">
        <v>20.93</v>
      </c>
      <c r="E27" s="70">
        <v>41</v>
      </c>
      <c r="F27" s="70">
        <v>1.08</v>
      </c>
    </row>
    <row r="28" spans="2:6" ht="15.75" thickBot="1">
      <c r="B28" s="1">
        <v>7</v>
      </c>
      <c r="C28" s="8"/>
      <c r="D28" s="70"/>
      <c r="E28" s="70"/>
      <c r="F28" s="70"/>
    </row>
    <row r="29" spans="2:6" ht="15.75" thickBot="1">
      <c r="B29" s="1"/>
      <c r="C29" s="10" t="s">
        <v>14</v>
      </c>
      <c r="D29" s="11"/>
      <c r="E29" s="11">
        <v>666</v>
      </c>
      <c r="F29" s="11">
        <v>94.44</v>
      </c>
    </row>
    <row r="30" spans="2:6" ht="15.75" thickBot="1">
      <c r="B30" s="1"/>
      <c r="C30" s="10"/>
      <c r="D30" s="9"/>
      <c r="E30" s="9"/>
      <c r="F30" s="9"/>
    </row>
    <row r="31" spans="2:6" ht="15.75" thickBot="1">
      <c r="B31" s="1">
        <v>1</v>
      </c>
      <c r="C31" s="8"/>
      <c r="D31" s="70"/>
      <c r="E31" s="70"/>
      <c r="F31" s="70"/>
    </row>
    <row r="32" spans="2:6" ht="15.75" thickBot="1">
      <c r="B32" s="1">
        <v>2</v>
      </c>
      <c r="C32" s="8"/>
      <c r="D32" s="70"/>
      <c r="E32" s="70"/>
      <c r="F32" s="70"/>
    </row>
    <row r="33" spans="2:6" ht="15.75" thickBot="1">
      <c r="B33" s="1">
        <v>3</v>
      </c>
      <c r="C33" s="8"/>
      <c r="D33" s="70"/>
      <c r="E33" s="70"/>
      <c r="F33" s="70"/>
    </row>
    <row r="34" spans="2:6" ht="15.75" thickBot="1">
      <c r="B34" s="1"/>
      <c r="C34" s="10"/>
      <c r="D34" s="11"/>
      <c r="E34" s="11"/>
      <c r="F34" s="11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10" t="s">
        <v>15</v>
      </c>
      <c r="D41" s="9"/>
      <c r="E41" s="11">
        <v>666</v>
      </c>
      <c r="F41" s="11">
        <v>94.44</v>
      </c>
    </row>
    <row r="42" spans="1:6" ht="12.75">
      <c r="A42" s="12"/>
      <c r="B42" s="13"/>
      <c r="C42" s="14"/>
      <c r="D42" s="14"/>
      <c r="E42" s="14"/>
      <c r="F42" s="14"/>
    </row>
    <row r="43" spans="1:6" ht="0.75" customHeight="1">
      <c r="A43" s="12"/>
      <c r="B43" s="12"/>
      <c r="C43" s="12"/>
      <c r="D43" s="12"/>
      <c r="E43" s="12"/>
      <c r="F43" s="12"/>
    </row>
    <row r="44" ht="12.75" hidden="1"/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ht="12.75" hidden="1"/>
    <row r="50" spans="3:4" ht="12.75">
      <c r="C50" t="s">
        <v>12</v>
      </c>
      <c r="D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zoomScalePageLayoutView="0" workbookViewId="0" topLeftCell="A24">
      <selection activeCell="A2" sqref="A2:F50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29.57421875" style="0" customWidth="1"/>
    <col min="4" max="4" width="15.00390625" style="0" customWidth="1"/>
    <col min="5" max="5" width="14.42187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126</v>
      </c>
      <c r="D3" s="3"/>
      <c r="E3" s="3" t="s">
        <v>124</v>
      </c>
      <c r="F3" s="3"/>
      <c r="G3" s="3"/>
    </row>
    <row r="4" spans="3:7" ht="12.75">
      <c r="C4" s="3"/>
      <c r="D4" s="3"/>
      <c r="E4" s="3"/>
      <c r="F4" s="3"/>
      <c r="G4" s="3"/>
    </row>
    <row r="5" spans="3:7" ht="12.75">
      <c r="C5" s="3" t="s">
        <v>125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212</v>
      </c>
      <c r="D8" s="2"/>
      <c r="E8" s="2"/>
      <c r="F8" s="2"/>
    </row>
    <row r="9" spans="3:6" ht="12.75">
      <c r="C9" s="3" t="s">
        <v>7</v>
      </c>
      <c r="D9" s="3"/>
      <c r="E9" s="76">
        <v>78</v>
      </c>
      <c r="F9" s="3" t="s">
        <v>8</v>
      </c>
    </row>
    <row r="10" spans="3:6" ht="12.75">
      <c r="C10" s="3" t="s">
        <v>9</v>
      </c>
      <c r="D10" s="3"/>
      <c r="E10" s="76">
        <v>15</v>
      </c>
      <c r="F10" s="3" t="s">
        <v>8</v>
      </c>
    </row>
    <row r="11" spans="3:6" ht="12.75">
      <c r="C11" s="3" t="s">
        <v>10</v>
      </c>
      <c r="D11" s="3"/>
      <c r="E11" s="76">
        <v>12</v>
      </c>
      <c r="F11" s="3" t="s">
        <v>8</v>
      </c>
    </row>
    <row r="12" spans="3:6" ht="12.75">
      <c r="C12" s="3" t="s">
        <v>11</v>
      </c>
      <c r="D12" s="3"/>
      <c r="E12" s="2">
        <v>105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/>
      <c r="D15" s="9"/>
      <c r="E15" s="9"/>
      <c r="F15" s="9"/>
    </row>
    <row r="16" spans="2:6" ht="15.75" thickBot="1">
      <c r="B16" s="1">
        <v>2</v>
      </c>
      <c r="C16" s="8"/>
      <c r="D16" s="66"/>
      <c r="E16" s="9"/>
      <c r="F16" s="9"/>
    </row>
    <row r="17" spans="2:6" ht="21.75" customHeight="1" thickBot="1">
      <c r="B17" s="1">
        <v>3</v>
      </c>
      <c r="C17" s="8"/>
      <c r="D17" s="9"/>
      <c r="E17" s="9"/>
      <c r="F17" s="9"/>
    </row>
    <row r="18" spans="2:6" ht="21.75" customHeight="1" thickBot="1">
      <c r="B18" s="1">
        <v>4</v>
      </c>
      <c r="C18" s="8"/>
      <c r="D18" s="9"/>
      <c r="E18" s="9"/>
      <c r="F18" s="9"/>
    </row>
    <row r="19" spans="2:6" ht="15.75" thickBot="1">
      <c r="B19" s="1"/>
      <c r="C19" s="10"/>
      <c r="D19" s="11"/>
      <c r="E19" s="11">
        <f>E15+E16+E17+E18</f>
        <v>0</v>
      </c>
      <c r="F19" s="11">
        <f>F15+F16+F17+F18</f>
        <v>0</v>
      </c>
    </row>
    <row r="20" spans="2:6" ht="15.75" thickBot="1">
      <c r="B20" s="1"/>
      <c r="C20" s="8"/>
      <c r="D20" s="9"/>
      <c r="E20" s="9"/>
      <c r="F20" s="9"/>
    </row>
    <row r="21" spans="2:6" ht="18.75" customHeight="1" thickBot="1">
      <c r="B21" s="1">
        <v>1</v>
      </c>
      <c r="C21" s="8" t="s">
        <v>90</v>
      </c>
      <c r="D21" s="70" t="s">
        <v>164</v>
      </c>
      <c r="E21" s="70">
        <v>173</v>
      </c>
      <c r="F21" s="70">
        <v>5.14</v>
      </c>
    </row>
    <row r="22" spans="2:6" ht="32.25" customHeight="1" thickBot="1">
      <c r="B22" s="1">
        <v>2</v>
      </c>
      <c r="C22" s="8" t="s">
        <v>165</v>
      </c>
      <c r="D22" s="70">
        <v>180</v>
      </c>
      <c r="E22" s="70">
        <v>301</v>
      </c>
      <c r="F22" s="70">
        <v>57.49</v>
      </c>
    </row>
    <row r="23" spans="2:6" ht="15" customHeight="1" thickBot="1">
      <c r="B23" s="1">
        <v>3</v>
      </c>
      <c r="C23" s="8" t="s">
        <v>149</v>
      </c>
      <c r="D23" s="70">
        <v>115</v>
      </c>
      <c r="E23" s="70">
        <v>35</v>
      </c>
      <c r="F23" s="70">
        <v>22</v>
      </c>
    </row>
    <row r="24" spans="2:6" ht="15.75" thickBot="1">
      <c r="B24" s="1">
        <v>4</v>
      </c>
      <c r="C24" s="8" t="s">
        <v>166</v>
      </c>
      <c r="D24" s="70">
        <v>200</v>
      </c>
      <c r="E24" s="70">
        <v>134</v>
      </c>
      <c r="F24" s="70">
        <v>13.99</v>
      </c>
    </row>
    <row r="25" spans="2:6" ht="20.25" customHeight="1" thickBot="1">
      <c r="B25" s="1">
        <v>5</v>
      </c>
      <c r="C25" s="8" t="s">
        <v>86</v>
      </c>
      <c r="D25" s="70">
        <v>10.1</v>
      </c>
      <c r="E25" s="70">
        <v>20</v>
      </c>
      <c r="F25" s="70">
        <v>0.52</v>
      </c>
    </row>
    <row r="26" spans="2:6" ht="20.25" customHeight="1" thickBot="1">
      <c r="B26" s="1">
        <v>6</v>
      </c>
      <c r="C26" s="8"/>
      <c r="D26" s="70"/>
      <c r="E26" s="70"/>
      <c r="F26" s="70"/>
    </row>
    <row r="27" spans="2:6" ht="15.75" thickBot="1">
      <c r="B27" s="1">
        <v>7</v>
      </c>
      <c r="C27" s="8"/>
      <c r="D27" s="70"/>
      <c r="E27" s="70"/>
      <c r="F27" s="70"/>
    </row>
    <row r="28" spans="2:6" ht="15.75" thickBot="1">
      <c r="B28" s="1"/>
      <c r="C28" s="10" t="s">
        <v>14</v>
      </c>
      <c r="D28" s="11"/>
      <c r="E28" s="11">
        <f>E21+E22+E23+E24+E25+E26+E27</f>
        <v>663</v>
      </c>
      <c r="F28" s="11">
        <v>99.14</v>
      </c>
    </row>
    <row r="29" spans="2:6" ht="15.75" thickBot="1">
      <c r="B29" s="1"/>
      <c r="C29" s="10"/>
      <c r="D29" s="9"/>
      <c r="E29" s="9"/>
      <c r="F29" s="9"/>
    </row>
    <row r="30" spans="2:6" ht="15.75" thickBot="1">
      <c r="B30" s="1">
        <v>1</v>
      </c>
      <c r="C30" s="8"/>
      <c r="D30" s="70"/>
      <c r="E30" s="70"/>
      <c r="F30" s="70"/>
    </row>
    <row r="31" spans="2:6" ht="15.75" thickBot="1">
      <c r="B31" s="1">
        <v>2</v>
      </c>
      <c r="C31" s="8"/>
      <c r="D31" s="70"/>
      <c r="E31" s="70"/>
      <c r="F31" s="70"/>
    </row>
    <row r="32" spans="2:6" ht="15.75" thickBot="1">
      <c r="B32" s="1">
        <v>3</v>
      </c>
      <c r="C32" s="8"/>
      <c r="D32" s="70"/>
      <c r="E32" s="70"/>
      <c r="F32" s="70"/>
    </row>
    <row r="33" spans="2:6" ht="15.75" thickBot="1">
      <c r="B33" s="1"/>
      <c r="C33" s="10"/>
      <c r="D33" s="11"/>
      <c r="E33" s="11"/>
      <c r="F33" s="11"/>
    </row>
    <row r="34" spans="2:6" ht="15.75" thickBot="1">
      <c r="B34" s="1"/>
      <c r="C34" s="8"/>
      <c r="D34" s="9"/>
      <c r="E34" s="9"/>
      <c r="F34" s="9"/>
    </row>
    <row r="35" spans="2:6" ht="15.75" thickBot="1">
      <c r="B35" s="1"/>
      <c r="C35" s="8"/>
      <c r="D35" s="9"/>
      <c r="E35" s="9"/>
      <c r="F35" s="9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10" t="s">
        <v>15</v>
      </c>
      <c r="D40" s="9"/>
      <c r="E40" s="11">
        <v>663</v>
      </c>
      <c r="F40" s="11">
        <v>99.14</v>
      </c>
    </row>
    <row r="41" spans="1:6" ht="12.75">
      <c r="A41" s="12"/>
      <c r="B41" s="13"/>
      <c r="C41" s="14"/>
      <c r="D41" s="14"/>
      <c r="E41" s="14"/>
      <c r="F41" s="14"/>
    </row>
    <row r="42" spans="1:6" ht="0.75" customHeight="1">
      <c r="A42" s="12"/>
      <c r="B42" s="12"/>
      <c r="C42" s="12"/>
      <c r="D42" s="12"/>
      <c r="E42" s="12"/>
      <c r="F42" s="12"/>
    </row>
    <row r="43" ht="12.75" hidden="1"/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ht="12.75" hidden="1"/>
    <row r="49" spans="3:4" ht="12.75">
      <c r="C49" t="s">
        <v>12</v>
      </c>
      <c r="D49" t="s">
        <v>147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zoomScalePageLayoutView="0" workbookViewId="0" topLeftCell="A27">
      <selection activeCell="A2" sqref="A2:F53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9.57421875" style="0" customWidth="1"/>
    <col min="4" max="4" width="15.00390625" style="0" customWidth="1"/>
    <col min="5" max="5" width="14.5742187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127</v>
      </c>
      <c r="D3" s="3"/>
      <c r="E3" s="3" t="s">
        <v>124</v>
      </c>
      <c r="F3" s="3"/>
      <c r="G3" s="3"/>
    </row>
    <row r="4" spans="3:7" ht="12.75">
      <c r="C4" s="3" t="s">
        <v>137</v>
      </c>
      <c r="D4" s="3"/>
      <c r="E4" s="3"/>
      <c r="F4" s="3"/>
      <c r="G4" s="3"/>
    </row>
    <row r="5" spans="3:7" ht="12.75">
      <c r="C5" s="3" t="s">
        <v>93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213</v>
      </c>
      <c r="D8" s="2"/>
      <c r="E8" s="2"/>
      <c r="F8" s="2"/>
    </row>
    <row r="9" spans="3:6" ht="12.75">
      <c r="C9" s="3" t="s">
        <v>7</v>
      </c>
      <c r="D9" s="3"/>
      <c r="E9" s="76">
        <v>79</v>
      </c>
      <c r="F9" s="3" t="s">
        <v>8</v>
      </c>
    </row>
    <row r="10" spans="3:6" ht="12.75">
      <c r="C10" s="3" t="s">
        <v>9</v>
      </c>
      <c r="D10" s="3"/>
      <c r="E10" s="76">
        <v>13</v>
      </c>
      <c r="F10" s="3" t="s">
        <v>8</v>
      </c>
    </row>
    <row r="11" spans="3:6" ht="12.75">
      <c r="C11" s="3" t="s">
        <v>10</v>
      </c>
      <c r="D11" s="3"/>
      <c r="E11" s="76">
        <v>12</v>
      </c>
      <c r="F11" s="3" t="s">
        <v>8</v>
      </c>
    </row>
    <row r="12" spans="3:6" ht="12.75">
      <c r="C12" s="3" t="s">
        <v>11</v>
      </c>
      <c r="D12" s="3"/>
      <c r="E12" s="2">
        <v>104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 t="s">
        <v>167</v>
      </c>
      <c r="D15" s="70" t="s">
        <v>168</v>
      </c>
      <c r="E15" s="70">
        <v>83</v>
      </c>
      <c r="F15" s="70">
        <v>10.93</v>
      </c>
    </row>
    <row r="16" spans="2:6" ht="30.75" thickBot="1">
      <c r="B16" s="1">
        <v>2</v>
      </c>
      <c r="C16" s="8" t="s">
        <v>169</v>
      </c>
      <c r="D16" s="71" t="s">
        <v>170</v>
      </c>
      <c r="E16" s="70">
        <v>158</v>
      </c>
      <c r="F16" s="70">
        <v>19.23</v>
      </c>
    </row>
    <row r="17" spans="2:6" ht="21.75" customHeight="1" thickBot="1">
      <c r="B17" s="1">
        <v>3</v>
      </c>
      <c r="C17" s="8" t="s">
        <v>171</v>
      </c>
      <c r="D17" s="70">
        <v>180</v>
      </c>
      <c r="E17" s="70">
        <v>189</v>
      </c>
      <c r="F17" s="70">
        <v>18.06</v>
      </c>
    </row>
    <row r="18" spans="2:6" ht="21.75" customHeight="1" thickBot="1">
      <c r="B18" s="1">
        <v>4</v>
      </c>
      <c r="C18" s="8" t="s">
        <v>89</v>
      </c>
      <c r="D18" s="71" t="s">
        <v>88</v>
      </c>
      <c r="E18" s="70">
        <v>118</v>
      </c>
      <c r="F18" s="70">
        <v>9.83</v>
      </c>
    </row>
    <row r="19" spans="2:6" ht="21.75" customHeight="1" thickBot="1">
      <c r="B19" s="1"/>
      <c r="C19" s="8" t="s">
        <v>200</v>
      </c>
      <c r="D19" s="71" t="s">
        <v>214</v>
      </c>
      <c r="E19" s="70">
        <v>36</v>
      </c>
      <c r="F19" s="70">
        <v>39.3</v>
      </c>
    </row>
    <row r="20" spans="2:6" ht="21.75" customHeight="1" thickBot="1">
      <c r="B20" s="1"/>
      <c r="C20" s="8" t="s">
        <v>84</v>
      </c>
      <c r="D20" s="71" t="s">
        <v>215</v>
      </c>
      <c r="E20" s="70">
        <v>61</v>
      </c>
      <c r="F20" s="70">
        <v>1.72</v>
      </c>
    </row>
    <row r="21" spans="2:6" ht="21.75" customHeight="1" thickBot="1">
      <c r="B21" s="1"/>
      <c r="C21" s="8"/>
      <c r="D21" s="71"/>
      <c r="E21" s="70"/>
      <c r="F21" s="70"/>
    </row>
    <row r="22" spans="2:6" ht="15.75" thickBot="1">
      <c r="B22" s="1"/>
      <c r="C22" s="10" t="s">
        <v>14</v>
      </c>
      <c r="D22" s="11">
        <v>0</v>
      </c>
      <c r="E22" s="11">
        <v>645</v>
      </c>
      <c r="F22" s="11">
        <v>99.07</v>
      </c>
    </row>
    <row r="23" spans="2:6" ht="15.75" thickBot="1">
      <c r="B23" s="1"/>
      <c r="C23" s="8"/>
      <c r="D23" s="9"/>
      <c r="E23" s="9"/>
      <c r="F23" s="9"/>
    </row>
    <row r="24" spans="2:6" ht="30.75" customHeight="1" thickBot="1">
      <c r="B24" s="1">
        <v>1</v>
      </c>
      <c r="C24" s="8"/>
      <c r="D24" s="70"/>
      <c r="E24" s="70"/>
      <c r="F24" s="70"/>
    </row>
    <row r="25" spans="2:6" ht="32.25" customHeight="1" thickBot="1">
      <c r="B25" s="1">
        <v>2</v>
      </c>
      <c r="C25" s="8"/>
      <c r="D25" s="70"/>
      <c r="E25" s="70"/>
      <c r="F25" s="70"/>
    </row>
    <row r="26" spans="2:6" ht="30" customHeight="1" thickBot="1">
      <c r="B26" s="1">
        <v>3</v>
      </c>
      <c r="C26" s="8"/>
      <c r="D26" s="70"/>
      <c r="E26" s="70"/>
      <c r="F26" s="70"/>
    </row>
    <row r="27" spans="2:6" ht="15.75" thickBot="1">
      <c r="B27" s="1">
        <v>4</v>
      </c>
      <c r="C27" s="8"/>
      <c r="D27" s="70"/>
      <c r="E27" s="70"/>
      <c r="F27" s="70"/>
    </row>
    <row r="28" spans="2:6" ht="20.25" customHeight="1" thickBot="1">
      <c r="B28" s="1">
        <v>5</v>
      </c>
      <c r="C28" s="8"/>
      <c r="D28" s="70"/>
      <c r="E28" s="70"/>
      <c r="F28" s="70"/>
    </row>
    <row r="29" spans="2:6" ht="20.25" customHeight="1" thickBot="1">
      <c r="B29" s="1">
        <v>6</v>
      </c>
      <c r="C29" s="8"/>
      <c r="D29" s="70"/>
      <c r="E29" s="70"/>
      <c r="F29" s="70"/>
    </row>
    <row r="30" spans="2:6" ht="15.75" thickBot="1">
      <c r="B30" s="1">
        <v>7</v>
      </c>
      <c r="C30" s="8"/>
      <c r="D30" s="9"/>
      <c r="E30" s="9"/>
      <c r="F30" s="9"/>
    </row>
    <row r="31" spans="2:6" ht="15.75" thickBot="1">
      <c r="B31" s="1"/>
      <c r="C31" s="10"/>
      <c r="D31" s="11"/>
      <c r="E31" s="11"/>
      <c r="F31" s="11"/>
    </row>
    <row r="32" spans="2:6" ht="15.75" thickBot="1">
      <c r="B32" s="1"/>
      <c r="C32" s="10"/>
      <c r="D32" s="9"/>
      <c r="E32" s="9"/>
      <c r="F32" s="9"/>
    </row>
    <row r="33" spans="2:6" ht="15.75" thickBot="1">
      <c r="B33" s="1">
        <v>1</v>
      </c>
      <c r="C33" s="8"/>
      <c r="D33" s="70"/>
      <c r="E33" s="70"/>
      <c r="F33" s="70"/>
    </row>
    <row r="34" spans="2:6" ht="15.75" thickBot="1">
      <c r="B34" s="1">
        <v>2</v>
      </c>
      <c r="C34" s="8"/>
      <c r="D34" s="70"/>
      <c r="E34" s="70"/>
      <c r="F34" s="70"/>
    </row>
    <row r="35" spans="2:6" ht="15.75" thickBot="1">
      <c r="B35" s="1">
        <v>3</v>
      </c>
      <c r="C35" s="8"/>
      <c r="D35" s="70"/>
      <c r="E35" s="70"/>
      <c r="F35" s="70"/>
    </row>
    <row r="36" spans="2:6" ht="15.75" thickBot="1">
      <c r="B36" s="1"/>
      <c r="C36" s="10"/>
      <c r="D36" s="11"/>
      <c r="E36" s="11"/>
      <c r="F36" s="11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15.75" thickBot="1">
      <c r="B42" s="1"/>
      <c r="C42" s="8"/>
      <c r="D42" s="9"/>
      <c r="E42" s="9"/>
      <c r="F42" s="9"/>
    </row>
    <row r="43" spans="2:6" ht="15.75" thickBot="1">
      <c r="B43" s="1"/>
      <c r="C43" s="10" t="s">
        <v>15</v>
      </c>
      <c r="D43" s="9">
        <v>0</v>
      </c>
      <c r="E43" s="11">
        <v>645</v>
      </c>
      <c r="F43" s="11">
        <v>99.07</v>
      </c>
    </row>
    <row r="44" spans="1:6" ht="12.75">
      <c r="A44" s="12"/>
      <c r="B44" s="13"/>
      <c r="C44" s="14"/>
      <c r="D44" s="14"/>
      <c r="E44" s="14"/>
      <c r="F44" s="14"/>
    </row>
    <row r="45" spans="1:6" ht="0.75" customHeight="1">
      <c r="A45" s="12"/>
      <c r="B45" s="12"/>
      <c r="C45" s="12"/>
      <c r="D45" s="12"/>
      <c r="E45" s="12"/>
      <c r="F45" s="12"/>
    </row>
    <row r="46" ht="12.75" hidden="1"/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spans="3:6" ht="12.75">
      <c r="C50" s="2"/>
      <c r="D50" s="2"/>
      <c r="E50" s="2"/>
      <c r="F50" s="2"/>
    </row>
    <row r="51" ht="12.75" hidden="1"/>
    <row r="52" spans="3:4" ht="12.75">
      <c r="C52" t="s">
        <v>12</v>
      </c>
      <c r="D52" t="s">
        <v>147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PageLayoutView="0" workbookViewId="0" topLeftCell="A26">
      <selection activeCell="A2" sqref="A2:F52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29.57421875" style="0" customWidth="1"/>
    <col min="4" max="4" width="15.00390625" style="0" customWidth="1"/>
    <col min="5" max="5" width="14.7109375" style="0" customWidth="1"/>
    <col min="6" max="6" width="10.7109375" style="0" customWidth="1"/>
  </cols>
  <sheetData>
    <row r="2" spans="3:7" ht="12.75">
      <c r="C2" s="3"/>
      <c r="D2" s="3" t="s">
        <v>5</v>
      </c>
      <c r="E2" s="3"/>
      <c r="F2" s="3"/>
      <c r="G2" s="3"/>
    </row>
    <row r="3" spans="3:7" ht="12.75">
      <c r="C3" s="3" t="s">
        <v>129</v>
      </c>
      <c r="D3" s="3"/>
      <c r="E3" s="3" t="s">
        <v>124</v>
      </c>
      <c r="F3" s="3"/>
      <c r="G3" s="3"/>
    </row>
    <row r="4" spans="3:7" ht="12.75">
      <c r="C4" t="s">
        <v>138</v>
      </c>
      <c r="D4" s="3"/>
      <c r="E4" s="3"/>
      <c r="F4" s="3"/>
      <c r="G4" s="3"/>
    </row>
    <row r="5" spans="3:7" ht="12.75">
      <c r="C5" s="3" t="s">
        <v>92</v>
      </c>
      <c r="D5" s="3"/>
      <c r="E5" s="3"/>
      <c r="F5" s="3"/>
      <c r="G5" s="3"/>
    </row>
    <row r="7" spans="3:6" ht="12.75">
      <c r="C7" s="2"/>
      <c r="D7" s="2" t="s">
        <v>6</v>
      </c>
      <c r="E7" s="2"/>
      <c r="F7" s="2"/>
    </row>
    <row r="8" spans="3:6" ht="12.75">
      <c r="C8" s="2" t="s">
        <v>216</v>
      </c>
      <c r="D8" s="2"/>
      <c r="E8" s="2"/>
      <c r="F8" s="2"/>
    </row>
    <row r="9" spans="3:6" ht="12.75">
      <c r="C9" s="3" t="s">
        <v>7</v>
      </c>
      <c r="D9" s="3"/>
      <c r="E9" s="76">
        <v>83</v>
      </c>
      <c r="F9" s="3" t="s">
        <v>8</v>
      </c>
    </row>
    <row r="10" spans="3:6" ht="12.75">
      <c r="C10" s="3" t="s">
        <v>9</v>
      </c>
      <c r="D10" s="3"/>
      <c r="E10" s="76">
        <v>11</v>
      </c>
      <c r="F10" s="3" t="s">
        <v>8</v>
      </c>
    </row>
    <row r="11" spans="3:6" ht="12.75">
      <c r="C11" s="3" t="s">
        <v>10</v>
      </c>
      <c r="D11" s="3"/>
      <c r="E11" s="76">
        <v>12</v>
      </c>
      <c r="F11" s="3" t="s">
        <v>8</v>
      </c>
    </row>
    <row r="12" spans="3:6" ht="12.75">
      <c r="C12" s="3" t="s">
        <v>11</v>
      </c>
      <c r="D12" s="3"/>
      <c r="E12" s="2">
        <v>106</v>
      </c>
      <c r="F12" s="3" t="s">
        <v>8</v>
      </c>
    </row>
    <row r="13" spans="2:6" ht="39" thickBot="1">
      <c r="B13" s="4" t="s">
        <v>0</v>
      </c>
      <c r="C13" s="4" t="s">
        <v>1</v>
      </c>
      <c r="D13" s="5" t="s">
        <v>2</v>
      </c>
      <c r="E13" s="4" t="s">
        <v>4</v>
      </c>
      <c r="F13" s="4" t="s">
        <v>3</v>
      </c>
    </row>
    <row r="14" spans="2:6" ht="15.75" thickBot="1">
      <c r="B14" s="1"/>
      <c r="C14" s="6" t="s">
        <v>13</v>
      </c>
      <c r="D14" s="7"/>
      <c r="E14" s="7"/>
      <c r="F14" s="7"/>
    </row>
    <row r="15" spans="2:6" ht="33" customHeight="1" thickBot="1">
      <c r="B15" s="1">
        <v>1</v>
      </c>
      <c r="C15" s="8"/>
      <c r="D15" s="70"/>
      <c r="E15" s="70"/>
      <c r="F15" s="70"/>
    </row>
    <row r="16" spans="2:6" ht="15.75" thickBot="1">
      <c r="B16" s="1">
        <v>2</v>
      </c>
      <c r="C16" s="8"/>
      <c r="D16" s="71"/>
      <c r="E16" s="70"/>
      <c r="F16" s="70"/>
    </row>
    <row r="17" spans="2:6" ht="21.75" customHeight="1" thickBot="1">
      <c r="B17" s="1">
        <v>3</v>
      </c>
      <c r="C17" s="8"/>
      <c r="D17" s="70"/>
      <c r="E17" s="70"/>
      <c r="F17" s="70"/>
    </row>
    <row r="18" spans="2:6" ht="21.75" customHeight="1" thickBot="1">
      <c r="B18" s="1">
        <v>4</v>
      </c>
      <c r="C18" s="8"/>
      <c r="D18" s="71"/>
      <c r="E18" s="70"/>
      <c r="F18" s="70"/>
    </row>
    <row r="19" spans="2:6" ht="21.75" customHeight="1" thickBot="1">
      <c r="B19" s="1"/>
      <c r="C19" s="8"/>
      <c r="D19" s="71"/>
      <c r="E19" s="70"/>
      <c r="F19" s="70"/>
    </row>
    <row r="20" spans="2:6" ht="15.75" thickBot="1">
      <c r="B20" s="1">
        <v>5</v>
      </c>
      <c r="C20" s="10"/>
      <c r="D20" s="11"/>
      <c r="E20" s="11"/>
      <c r="F20" s="11"/>
    </row>
    <row r="21" spans="2:6" ht="15.75" thickBot="1">
      <c r="B21" s="1"/>
      <c r="C21" s="8"/>
      <c r="D21" s="101"/>
      <c r="E21" s="9"/>
      <c r="F21" s="9"/>
    </row>
    <row r="22" spans="2:6" ht="30.75" customHeight="1" thickBot="1">
      <c r="B22" s="1">
        <v>1</v>
      </c>
      <c r="C22" s="8" t="s">
        <v>87</v>
      </c>
      <c r="D22" s="70">
        <v>40</v>
      </c>
      <c r="E22" s="70">
        <v>63</v>
      </c>
      <c r="F22" s="70">
        <v>6.8</v>
      </c>
    </row>
    <row r="23" spans="2:6" ht="32.25" customHeight="1" thickBot="1">
      <c r="B23" s="1">
        <v>2</v>
      </c>
      <c r="C23" s="8" t="s">
        <v>175</v>
      </c>
      <c r="D23" s="70">
        <v>100</v>
      </c>
      <c r="E23" s="70">
        <v>213</v>
      </c>
      <c r="F23" s="70">
        <v>42.26</v>
      </c>
    </row>
    <row r="24" spans="2:6" ht="30" customHeight="1" thickBot="1">
      <c r="B24" s="1">
        <v>3</v>
      </c>
      <c r="C24" s="8" t="s">
        <v>82</v>
      </c>
      <c r="D24" s="70">
        <v>180</v>
      </c>
      <c r="E24" s="70">
        <v>188</v>
      </c>
      <c r="F24" s="70">
        <v>6.37</v>
      </c>
    </row>
    <row r="25" spans="2:6" ht="15.75" thickBot="1">
      <c r="B25" s="1">
        <v>4</v>
      </c>
      <c r="C25" s="8" t="s">
        <v>176</v>
      </c>
      <c r="D25" s="70" t="s">
        <v>177</v>
      </c>
      <c r="E25" s="70">
        <v>140</v>
      </c>
      <c r="F25" s="70">
        <v>5.17</v>
      </c>
    </row>
    <row r="26" spans="2:6" ht="20.25" customHeight="1" thickBot="1">
      <c r="B26" s="1">
        <v>5</v>
      </c>
      <c r="C26" s="8" t="s">
        <v>65</v>
      </c>
      <c r="D26" s="70">
        <v>14.11</v>
      </c>
      <c r="E26" s="70">
        <v>19</v>
      </c>
      <c r="F26" s="70">
        <v>0.75</v>
      </c>
    </row>
    <row r="27" spans="2:6" ht="20.25" customHeight="1" thickBot="1">
      <c r="B27" s="1"/>
      <c r="C27" s="8" t="s">
        <v>84</v>
      </c>
      <c r="D27" s="70">
        <v>21.51</v>
      </c>
      <c r="E27" s="70">
        <v>41</v>
      </c>
      <c r="F27" s="70">
        <v>1.11</v>
      </c>
    </row>
    <row r="28" spans="2:6" ht="20.25" customHeight="1" thickBot="1">
      <c r="B28" s="1">
        <v>6</v>
      </c>
      <c r="C28" s="8"/>
      <c r="D28" s="70"/>
      <c r="E28" s="70"/>
      <c r="F28" s="100"/>
    </row>
    <row r="29" spans="2:6" ht="15.75" thickBot="1">
      <c r="B29" s="1">
        <v>7</v>
      </c>
      <c r="C29" s="8"/>
      <c r="D29" s="70"/>
      <c r="E29" s="70"/>
      <c r="F29" s="70"/>
    </row>
    <row r="30" spans="2:6" ht="15.75" thickBot="1">
      <c r="B30" s="1"/>
      <c r="C30" s="10" t="s">
        <v>73</v>
      </c>
      <c r="D30" s="11"/>
      <c r="E30" s="11">
        <v>664</v>
      </c>
      <c r="F30" s="11">
        <v>62.46</v>
      </c>
    </row>
    <row r="31" spans="2:6" ht="15.75" thickBot="1">
      <c r="B31" s="1"/>
      <c r="C31" s="10"/>
      <c r="D31" s="9"/>
      <c r="E31" s="9"/>
      <c r="F31" s="9"/>
    </row>
    <row r="32" spans="2:6" ht="15.75" thickBot="1">
      <c r="B32" s="1">
        <v>1</v>
      </c>
      <c r="C32" s="8"/>
      <c r="D32" s="70"/>
      <c r="E32" s="70"/>
      <c r="F32" s="70"/>
    </row>
    <row r="33" spans="2:6" ht="15.75" thickBot="1">
      <c r="B33" s="1">
        <v>2</v>
      </c>
      <c r="C33" s="8"/>
      <c r="D33" s="70"/>
      <c r="E33" s="70"/>
      <c r="F33" s="70"/>
    </row>
    <row r="34" spans="2:6" ht="15.75" thickBot="1">
      <c r="B34" s="1">
        <v>3</v>
      </c>
      <c r="C34" s="8"/>
      <c r="D34" s="70"/>
      <c r="E34" s="70"/>
      <c r="F34" s="70"/>
    </row>
    <row r="35" spans="2:6" ht="15.75" thickBot="1">
      <c r="B35" s="1"/>
      <c r="C35" s="10"/>
      <c r="D35" s="11"/>
      <c r="E35" s="11"/>
      <c r="F35" s="11"/>
    </row>
    <row r="36" spans="2:6" ht="15.75" thickBot="1">
      <c r="B36" s="1"/>
      <c r="C36" s="8"/>
      <c r="D36" s="9"/>
      <c r="E36" s="9"/>
      <c r="F36" s="9"/>
    </row>
    <row r="37" spans="2:6" ht="15.75" thickBot="1">
      <c r="B37" s="1"/>
      <c r="C37" s="8"/>
      <c r="D37" s="9"/>
      <c r="E37" s="9"/>
      <c r="F37" s="9"/>
    </row>
    <row r="38" spans="2:6" ht="15.75" thickBot="1">
      <c r="B38" s="1"/>
      <c r="C38" s="8"/>
      <c r="D38" s="9"/>
      <c r="E38" s="9"/>
      <c r="F38" s="9"/>
    </row>
    <row r="39" spans="2:6" ht="15.75" thickBot="1">
      <c r="B39" s="1"/>
      <c r="C39" s="8"/>
      <c r="D39" s="9"/>
      <c r="E39" s="9"/>
      <c r="F39" s="9"/>
    </row>
    <row r="40" spans="2:6" ht="15.75" thickBot="1">
      <c r="B40" s="1"/>
      <c r="C40" s="8"/>
      <c r="D40" s="9"/>
      <c r="E40" s="9"/>
      <c r="F40" s="9"/>
    </row>
    <row r="41" spans="2:6" ht="15.75" thickBot="1">
      <c r="B41" s="1"/>
      <c r="C41" s="8"/>
      <c r="D41" s="9"/>
      <c r="E41" s="9"/>
      <c r="F41" s="9"/>
    </row>
    <row r="42" spans="2:6" ht="15.75" thickBot="1">
      <c r="B42" s="1"/>
      <c r="C42" s="10" t="s">
        <v>15</v>
      </c>
      <c r="D42" s="9"/>
      <c r="E42" s="11">
        <v>664</v>
      </c>
      <c r="F42" s="11">
        <v>62.46</v>
      </c>
    </row>
    <row r="43" spans="1:6" ht="12.75">
      <c r="A43" s="12"/>
      <c r="B43" s="13"/>
      <c r="C43" s="14"/>
      <c r="D43" s="14"/>
      <c r="E43" s="14"/>
      <c r="F43" s="14"/>
    </row>
    <row r="44" spans="1:6" ht="0.75" customHeight="1">
      <c r="A44" s="12"/>
      <c r="B44" s="12"/>
      <c r="C44" s="12"/>
      <c r="D44" s="12"/>
      <c r="E44" s="12"/>
      <c r="F44" s="12"/>
    </row>
    <row r="45" ht="12.75" hidden="1"/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ht="12.75" hidden="1"/>
    <row r="51" spans="3:4" ht="12.75">
      <c r="C51" t="s">
        <v>12</v>
      </c>
      <c r="D51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2020-10-01T14:29:16Z</cp:lastPrinted>
  <dcterms:created xsi:type="dcterms:W3CDTF">1996-10-08T23:32:33Z</dcterms:created>
  <dcterms:modified xsi:type="dcterms:W3CDTF">2020-10-01T14:31:16Z</dcterms:modified>
  <cp:category/>
  <cp:version/>
  <cp:contentType/>
  <cp:contentStatus/>
</cp:coreProperties>
</file>